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средняя  " sheetId="1" r:id="rId1"/>
    <sheet name="2 младшая " sheetId="2" r:id="rId2"/>
    <sheet name="1 младшая" sheetId="3" r:id="rId3"/>
    <sheet name="старшая" sheetId="4" r:id="rId4"/>
    <sheet name="ст.труба" sheetId="5" r:id="rId5"/>
    <sheet name="ст.флейта" sheetId="6" r:id="rId6"/>
    <sheet name="ст.сакс." sheetId="7" r:id="rId7"/>
    <sheet name="1мл.блокфл." sheetId="8" r:id="rId8"/>
    <sheet name="1мл.труба" sheetId="9" r:id="rId9"/>
    <sheet name="1.мл.ксилофон" sheetId="10" r:id="rId10"/>
    <sheet name="2мл.блокфл." sheetId="11" r:id="rId11"/>
    <sheet name="2мл.фл." sheetId="12" r:id="rId12"/>
    <sheet name="2мл.сакс." sheetId="13" r:id="rId13"/>
    <sheet name="2мл.кларнет" sheetId="14" r:id="rId14"/>
    <sheet name="ср.флейта,блокфл." sheetId="15" r:id="rId15"/>
    <sheet name="ср.кларн.,сакс." sheetId="16" r:id="rId16"/>
    <sheet name="ср.труба,валт." sheetId="17" r:id="rId17"/>
  </sheets>
  <definedNames/>
  <calcPr fullCalcOnLoad="1"/>
</workbook>
</file>

<file path=xl/sharedStrings.xml><?xml version="1.0" encoding="utf-8"?>
<sst xmlns="http://schemas.openxmlformats.org/spreadsheetml/2006/main" count="644" uniqueCount="113">
  <si>
    <t>№№</t>
  </si>
  <si>
    <t>Фамилия, имя участника</t>
  </si>
  <si>
    <t>Школа</t>
  </si>
  <si>
    <t>Представители учреждений в жюри</t>
  </si>
  <si>
    <t>Общ. балл</t>
  </si>
  <si>
    <t>Средн. балл</t>
  </si>
  <si>
    <t>Красн. ДМШ</t>
  </si>
  <si>
    <t>Нахаб. ШИ</t>
  </si>
  <si>
    <t>Истр. ДМШ</t>
  </si>
  <si>
    <t>СРЕДНЯЯ ГРУППА</t>
  </si>
  <si>
    <t>ДМХШ "А.П."</t>
  </si>
  <si>
    <t>Место</t>
  </si>
  <si>
    <t>ПРОТОКОЛ</t>
  </si>
  <si>
    <t>Шаховс. ДШИ</t>
  </si>
  <si>
    <t>Нахаб. ДШИ</t>
  </si>
  <si>
    <t>Шаховск. ДШИ</t>
  </si>
  <si>
    <t>Предсе</t>
  </si>
  <si>
    <t>датель</t>
  </si>
  <si>
    <t>Председатель жюри</t>
  </si>
  <si>
    <t>Председ. (колледж искусств)</t>
  </si>
  <si>
    <t>Шаховс. ДМШ</t>
  </si>
  <si>
    <t>инструмент</t>
  </si>
  <si>
    <t>Инструмент</t>
  </si>
  <si>
    <t>П-Дальн. ШИ</t>
  </si>
  <si>
    <r>
      <t xml:space="preserve">конкурсного прослушивания учащихся духовых  инструментов Красногорского методобъединения </t>
    </r>
    <r>
      <rPr>
        <b/>
        <sz val="14"/>
        <rFont val="Times New Roman"/>
        <family val="1"/>
      </rPr>
      <t>12.02.2017 г.</t>
    </r>
  </si>
  <si>
    <t>2  МЛАДШАЯ ГРУППА</t>
  </si>
  <si>
    <t>1  МЛАДШАЯ ГРУППА</t>
  </si>
  <si>
    <t xml:space="preserve"> </t>
  </si>
  <si>
    <r>
      <t xml:space="preserve">конкурсного прослушивания учащихся   духовых инструментов Красногорского методобъединения </t>
    </r>
    <r>
      <rPr>
        <b/>
        <sz val="14"/>
        <rFont val="Times New Roman"/>
        <family val="1"/>
      </rPr>
      <t>12.02.2017 г.</t>
    </r>
  </si>
  <si>
    <t>П-Дальн.    ШИ</t>
  </si>
  <si>
    <t>конкурсного прослушивания уч-ся духовых инструментов Красногорского методобъединения 18.02.2018г.</t>
  </si>
  <si>
    <t>Леванов М.В.</t>
  </si>
  <si>
    <t>Леванов М. В.</t>
  </si>
  <si>
    <t>Козинец Платон</t>
  </si>
  <si>
    <t>Кадырова Алина</t>
  </si>
  <si>
    <t>ДМХШ  "А.П."</t>
  </si>
  <si>
    <t>блокфлейта</t>
  </si>
  <si>
    <t>Карченкова Нелли</t>
  </si>
  <si>
    <t>Истр.  ДМШ</t>
  </si>
  <si>
    <t>Соколова Ольга</t>
  </si>
  <si>
    <t>П-  Дальн. ШИ</t>
  </si>
  <si>
    <t>труба</t>
  </si>
  <si>
    <t>Студеникин Семён</t>
  </si>
  <si>
    <t>ксилофон</t>
  </si>
  <si>
    <t>Щетинин Тимофей</t>
  </si>
  <si>
    <t>МБУК ДК"Луч"</t>
  </si>
  <si>
    <t>Титова Анна</t>
  </si>
  <si>
    <t>Волокол. ДМШ</t>
  </si>
  <si>
    <t>Сулина Мария</t>
  </si>
  <si>
    <t>Кириллова Мария</t>
  </si>
  <si>
    <t>Лях Анна</t>
  </si>
  <si>
    <t>Громова Юлия</t>
  </si>
  <si>
    <t>флейта</t>
  </si>
  <si>
    <t>Гаврильченко Елизавета</t>
  </si>
  <si>
    <t>Вилиткевич Дарья</t>
  </si>
  <si>
    <t>Кононова Ева</t>
  </si>
  <si>
    <t>Лебедев Илья</t>
  </si>
  <si>
    <t>МБУК ДК Луч</t>
  </si>
  <si>
    <t>Клушина Дарья</t>
  </si>
  <si>
    <t>Можаева Яна</t>
  </si>
  <si>
    <t>Шиманский Никита</t>
  </si>
  <si>
    <t>Боровков Иван</t>
  </si>
  <si>
    <t>Гуляева Анна</t>
  </si>
  <si>
    <t>Чемирис Василиса</t>
  </si>
  <si>
    <t>Литвинов Фёдор</t>
  </si>
  <si>
    <t>Жукова Анна</t>
  </si>
  <si>
    <t>Сулимова Ирина</t>
  </si>
  <si>
    <t>Ламеев Антон</t>
  </si>
  <si>
    <t>Сморчков Тимофей</t>
  </si>
  <si>
    <t>Никтин Климентий</t>
  </si>
  <si>
    <t>валторна</t>
  </si>
  <si>
    <t>Соколов Алексей</t>
  </si>
  <si>
    <t>Лебедев Константин</t>
  </si>
  <si>
    <t>Шипилова Мария</t>
  </si>
  <si>
    <t>Панасюк Лика</t>
  </si>
  <si>
    <t>Новикова Маргарита</t>
  </si>
  <si>
    <t>Цыбакова Мария</t>
  </si>
  <si>
    <t>Ворожеева Анжелика</t>
  </si>
  <si>
    <t>Гладышев Илья</t>
  </si>
  <si>
    <t>Есипчук Никита</t>
  </si>
  <si>
    <t>Муталова варвара</t>
  </si>
  <si>
    <t>Рохлина Зоя</t>
  </si>
  <si>
    <t>Егорова Мария</t>
  </si>
  <si>
    <t>Риговлев Стефан</t>
  </si>
  <si>
    <t>Ворохина Марьяна</t>
  </si>
  <si>
    <t>Кольбина Полина</t>
  </si>
  <si>
    <t>Колобков тимофей</t>
  </si>
  <si>
    <t>Сторожук Полина</t>
  </si>
  <si>
    <r>
      <t xml:space="preserve">конкурсного прослушивания учащихся духовых  инструментов Красногорского методобъединения  </t>
    </r>
    <r>
      <rPr>
        <b/>
        <sz val="14"/>
        <rFont val="Times New Roman"/>
        <family val="1"/>
      </rPr>
      <t>18.02.2018г.</t>
    </r>
  </si>
  <si>
    <t>кларнет</t>
  </si>
  <si>
    <t>блокфл.</t>
  </si>
  <si>
    <t>сакс.альт</t>
  </si>
  <si>
    <t>Филимонов Богдан</t>
  </si>
  <si>
    <t>Волок. ДМШ</t>
  </si>
  <si>
    <t xml:space="preserve"> Шахов. ДШИ</t>
  </si>
  <si>
    <r>
      <t xml:space="preserve">конкурсного прослушивания учащихся духовых  инструментов Красногорского методобъединения </t>
    </r>
    <r>
      <rPr>
        <b/>
        <sz val="11"/>
        <rFont val="Times New Roman"/>
        <family val="1"/>
      </rPr>
      <t>12.02.2017 г.</t>
    </r>
  </si>
  <si>
    <t>СТАРШАЯ ГРУППА</t>
  </si>
  <si>
    <t>Никитин Климентий</t>
  </si>
  <si>
    <t>Колобков Тимофей</t>
  </si>
  <si>
    <t>Муталова Варвара</t>
  </si>
  <si>
    <t>Панов Константин</t>
  </si>
  <si>
    <t>Нах.ШИ</t>
  </si>
  <si>
    <t>Красно. ДМШ</t>
  </si>
  <si>
    <r>
      <t xml:space="preserve">конкурсного прослушивания учащихся духовых  инструментов Красногорского методобъединения </t>
    </r>
    <r>
      <rPr>
        <b/>
        <sz val="14"/>
        <rFont val="Times New Roman"/>
        <family val="1"/>
      </rPr>
      <t>18.02.2018 г.</t>
    </r>
  </si>
  <si>
    <t>председатель жюри</t>
  </si>
  <si>
    <r>
      <t xml:space="preserve">конкурсного прослушивания учащихся   духовых инструментов Красногорского методобъединения </t>
    </r>
    <r>
      <rPr>
        <b/>
        <sz val="14"/>
        <rFont val="Times New Roman"/>
        <family val="1"/>
      </rPr>
      <t>18.02.2018 г.</t>
    </r>
  </si>
  <si>
    <t>волокол.</t>
  </si>
  <si>
    <t>I</t>
  </si>
  <si>
    <t>II</t>
  </si>
  <si>
    <t>III</t>
  </si>
  <si>
    <t>IV</t>
  </si>
  <si>
    <t>участ.</t>
  </si>
  <si>
    <t>участн.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</si>
</sst>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4">
    <font>
      <sz val="10"/>
      <name val="Arial"/>
      <family val="0"/>
    </font>
    <font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sz val="18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Times New Roman"/>
      <family val="1"/>
    </font>
    <font>
      <b/>
      <sz val="24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8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zoomScale="67" zoomScaleNormal="67" zoomScalePageLayoutView="0" workbookViewId="0" topLeftCell="A1">
      <selection activeCell="N20" sqref="N20"/>
    </sheetView>
  </sheetViews>
  <sheetFormatPr defaultColWidth="9.140625" defaultRowHeight="12.75"/>
  <cols>
    <col min="1" max="1" width="5.421875" style="2" customWidth="1"/>
    <col min="2" max="2" width="31.421875" style="2" customWidth="1"/>
    <col min="3" max="3" width="11.421875" style="2" customWidth="1"/>
    <col min="4" max="10" width="9.140625" style="2" customWidth="1"/>
    <col min="11" max="11" width="9.7109375" style="2" customWidth="1"/>
    <col min="12" max="12" width="8.00390625" style="2" customWidth="1"/>
    <col min="13" max="13" width="10.00390625" style="2" customWidth="1"/>
    <col min="14" max="14" width="10.57421875" style="4" customWidth="1"/>
    <col min="15" max="15" width="13.57421875" style="2" customWidth="1"/>
    <col min="16" max="16384" width="9.140625" style="2" customWidth="1"/>
  </cols>
  <sheetData>
    <row r="1" spans="1:13" ht="26.25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6" ht="24.75" customHeight="1">
      <c r="A2" s="70" t="s">
        <v>105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5" ht="22.5" customHeight="1">
      <c r="A3" s="82" t="s">
        <v>0</v>
      </c>
      <c r="B3" s="84" t="s">
        <v>1</v>
      </c>
      <c r="C3" s="84" t="s">
        <v>2</v>
      </c>
      <c r="D3" s="79" t="s">
        <v>3</v>
      </c>
      <c r="E3" s="80"/>
      <c r="F3" s="80"/>
      <c r="G3" s="80"/>
      <c r="H3" s="80"/>
      <c r="I3" s="80"/>
      <c r="J3" s="80"/>
      <c r="K3" s="81"/>
      <c r="L3" s="68" t="s">
        <v>4</v>
      </c>
      <c r="M3" s="68" t="s">
        <v>5</v>
      </c>
      <c r="N3" s="73" t="s">
        <v>11</v>
      </c>
      <c r="O3" s="71" t="s">
        <v>22</v>
      </c>
    </row>
    <row r="4" spans="1:15" ht="45" customHeight="1">
      <c r="A4" s="83"/>
      <c r="B4" s="85"/>
      <c r="C4" s="85"/>
      <c r="D4" s="5" t="s">
        <v>6</v>
      </c>
      <c r="E4" s="5" t="s">
        <v>7</v>
      </c>
      <c r="F4" s="5" t="s">
        <v>10</v>
      </c>
      <c r="G4" s="5" t="s">
        <v>8</v>
      </c>
      <c r="H4" s="5" t="s">
        <v>23</v>
      </c>
      <c r="I4" s="5" t="s">
        <v>47</v>
      </c>
      <c r="J4" s="5" t="s">
        <v>13</v>
      </c>
      <c r="K4" s="5" t="s">
        <v>19</v>
      </c>
      <c r="L4" s="69"/>
      <c r="M4" s="69"/>
      <c r="N4" s="74"/>
      <c r="O4" s="72"/>
    </row>
    <row r="5" spans="1:15" ht="25.5" customHeight="1">
      <c r="A5" s="75" t="s">
        <v>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7"/>
    </row>
    <row r="6" spans="1:15" ht="41.25" customHeight="1">
      <c r="A6" s="1">
        <v>1</v>
      </c>
      <c r="B6" s="61" t="s">
        <v>61</v>
      </c>
      <c r="C6" s="1" t="s">
        <v>6</v>
      </c>
      <c r="D6" s="1">
        <v>0</v>
      </c>
      <c r="E6" s="1">
        <v>15</v>
      </c>
      <c r="F6" s="1">
        <v>18</v>
      </c>
      <c r="G6" s="1">
        <v>17</v>
      </c>
      <c r="H6" s="1">
        <v>11</v>
      </c>
      <c r="I6" s="1">
        <v>19</v>
      </c>
      <c r="J6" s="1">
        <v>20</v>
      </c>
      <c r="K6" s="1">
        <v>18</v>
      </c>
      <c r="L6" s="1">
        <f>D6+E6+F6+G6+H6+I6+J6+K6</f>
        <v>118</v>
      </c>
      <c r="M6" s="62">
        <f>L6/8</f>
        <v>14.75</v>
      </c>
      <c r="N6" s="63" t="s">
        <v>107</v>
      </c>
      <c r="O6" s="1" t="s">
        <v>89</v>
      </c>
    </row>
    <row r="7" spans="1:15" ht="30" customHeight="1">
      <c r="A7" s="1">
        <v>2</v>
      </c>
      <c r="B7" s="61" t="s">
        <v>62</v>
      </c>
      <c r="C7" s="1" t="s">
        <v>6</v>
      </c>
      <c r="D7" s="1">
        <v>0</v>
      </c>
      <c r="E7" s="1">
        <v>20</v>
      </c>
      <c r="F7" s="64">
        <v>19</v>
      </c>
      <c r="G7" s="1">
        <v>19</v>
      </c>
      <c r="H7" s="1">
        <v>17</v>
      </c>
      <c r="I7" s="1">
        <v>19</v>
      </c>
      <c r="J7" s="1">
        <v>20</v>
      </c>
      <c r="K7" s="1">
        <v>19</v>
      </c>
      <c r="L7" s="1">
        <f aca="true" t="shared" si="0" ref="L7:L21">D7+E7+F7+G7+H7+I7+J7+K7</f>
        <v>133</v>
      </c>
      <c r="M7" s="62">
        <f aca="true" t="shared" si="1" ref="M7:M21">L7/8</f>
        <v>16.625</v>
      </c>
      <c r="N7" s="63" t="s">
        <v>107</v>
      </c>
      <c r="O7" s="1" t="s">
        <v>52</v>
      </c>
    </row>
    <row r="8" spans="1:20" ht="27" customHeight="1">
      <c r="A8" s="1">
        <v>3</v>
      </c>
      <c r="B8" s="61" t="s">
        <v>63</v>
      </c>
      <c r="C8" s="1" t="s">
        <v>6</v>
      </c>
      <c r="D8" s="1">
        <v>0</v>
      </c>
      <c r="E8" s="1">
        <v>16</v>
      </c>
      <c r="F8" s="1">
        <v>20</v>
      </c>
      <c r="G8" s="1">
        <v>17</v>
      </c>
      <c r="H8" s="1">
        <v>11</v>
      </c>
      <c r="I8" s="1">
        <v>18</v>
      </c>
      <c r="J8" s="1">
        <v>19</v>
      </c>
      <c r="K8" s="1">
        <v>15</v>
      </c>
      <c r="L8" s="1">
        <f t="shared" si="0"/>
        <v>116</v>
      </c>
      <c r="M8" s="62">
        <f t="shared" si="1"/>
        <v>14.5</v>
      </c>
      <c r="N8" s="63" t="s">
        <v>107</v>
      </c>
      <c r="O8" s="1" t="s">
        <v>89</v>
      </c>
      <c r="T8" s="29"/>
    </row>
    <row r="9" spans="1:15" ht="30.75" customHeight="1">
      <c r="A9" s="1">
        <v>4</v>
      </c>
      <c r="B9" s="61" t="s">
        <v>64</v>
      </c>
      <c r="C9" s="1" t="s">
        <v>6</v>
      </c>
      <c r="D9" s="1">
        <v>0</v>
      </c>
      <c r="E9" s="1">
        <v>12</v>
      </c>
      <c r="F9" s="1">
        <v>20</v>
      </c>
      <c r="G9" s="1">
        <v>16</v>
      </c>
      <c r="H9" s="1">
        <v>10</v>
      </c>
      <c r="I9" s="1">
        <v>18</v>
      </c>
      <c r="J9" s="1">
        <v>18</v>
      </c>
      <c r="K9" s="1">
        <v>17</v>
      </c>
      <c r="L9" s="1">
        <f t="shared" si="0"/>
        <v>111</v>
      </c>
      <c r="M9" s="62">
        <f t="shared" si="1"/>
        <v>13.875</v>
      </c>
      <c r="N9" s="63" t="s">
        <v>108</v>
      </c>
      <c r="O9" s="63" t="s">
        <v>89</v>
      </c>
    </row>
    <row r="10" spans="1:15" ht="31.5" customHeight="1">
      <c r="A10" s="1">
        <v>5</v>
      </c>
      <c r="B10" s="65" t="s">
        <v>65</v>
      </c>
      <c r="C10" s="1" t="s">
        <v>10</v>
      </c>
      <c r="D10" s="63">
        <v>19</v>
      </c>
      <c r="E10" s="1">
        <v>15</v>
      </c>
      <c r="F10" s="1">
        <v>0</v>
      </c>
      <c r="G10" s="63">
        <v>17</v>
      </c>
      <c r="H10" s="63">
        <v>14</v>
      </c>
      <c r="I10" s="63">
        <v>17</v>
      </c>
      <c r="J10" s="63">
        <v>19</v>
      </c>
      <c r="K10" s="63">
        <v>14</v>
      </c>
      <c r="L10" s="1">
        <f t="shared" si="0"/>
        <v>115</v>
      </c>
      <c r="M10" s="62">
        <f t="shared" si="1"/>
        <v>14.375</v>
      </c>
      <c r="N10" s="63" t="s">
        <v>108</v>
      </c>
      <c r="O10" s="63" t="s">
        <v>52</v>
      </c>
    </row>
    <row r="11" spans="1:15" ht="29.25" customHeight="1">
      <c r="A11" s="1">
        <v>6</v>
      </c>
      <c r="B11" s="65" t="s">
        <v>66</v>
      </c>
      <c r="C11" s="1" t="s">
        <v>10</v>
      </c>
      <c r="D11" s="63">
        <v>19</v>
      </c>
      <c r="E11" s="63">
        <v>15</v>
      </c>
      <c r="F11" s="63">
        <v>0</v>
      </c>
      <c r="G11" s="63">
        <v>16</v>
      </c>
      <c r="H11" s="63">
        <v>10</v>
      </c>
      <c r="I11" s="63">
        <v>15</v>
      </c>
      <c r="J11" s="63">
        <v>13</v>
      </c>
      <c r="K11" s="63">
        <v>13</v>
      </c>
      <c r="L11" s="1">
        <f t="shared" si="0"/>
        <v>101</v>
      </c>
      <c r="M11" s="62">
        <f t="shared" si="1"/>
        <v>12.625</v>
      </c>
      <c r="N11" s="63" t="s">
        <v>110</v>
      </c>
      <c r="O11" s="63" t="s">
        <v>52</v>
      </c>
    </row>
    <row r="12" spans="1:15" ht="29.25" customHeight="1">
      <c r="A12" s="1">
        <v>7</v>
      </c>
      <c r="B12" s="65" t="s">
        <v>67</v>
      </c>
      <c r="C12" s="1" t="s">
        <v>8</v>
      </c>
      <c r="D12" s="63">
        <v>15</v>
      </c>
      <c r="E12" s="63">
        <v>14</v>
      </c>
      <c r="F12" s="63">
        <v>15</v>
      </c>
      <c r="G12" s="63">
        <v>0</v>
      </c>
      <c r="H12" s="63">
        <v>10</v>
      </c>
      <c r="I12" s="63">
        <v>17</v>
      </c>
      <c r="J12" s="63">
        <v>15</v>
      </c>
      <c r="K12" s="63">
        <v>11</v>
      </c>
      <c r="L12" s="1">
        <f t="shared" si="0"/>
        <v>97</v>
      </c>
      <c r="M12" s="62">
        <f t="shared" si="1"/>
        <v>12.125</v>
      </c>
      <c r="N12" s="63" t="s">
        <v>109</v>
      </c>
      <c r="O12" s="1" t="s">
        <v>41</v>
      </c>
    </row>
    <row r="13" spans="1:15" ht="24.75" customHeight="1">
      <c r="A13" s="1">
        <v>8</v>
      </c>
      <c r="B13" s="61" t="s">
        <v>68</v>
      </c>
      <c r="C13" s="1" t="s">
        <v>8</v>
      </c>
      <c r="D13" s="1">
        <v>16</v>
      </c>
      <c r="E13" s="1">
        <v>16</v>
      </c>
      <c r="F13" s="1">
        <v>19</v>
      </c>
      <c r="G13" s="1">
        <v>0</v>
      </c>
      <c r="H13" s="1">
        <v>11</v>
      </c>
      <c r="I13" s="1">
        <v>18</v>
      </c>
      <c r="J13" s="1">
        <v>17</v>
      </c>
      <c r="K13" s="1">
        <v>17</v>
      </c>
      <c r="L13" s="1">
        <f t="shared" si="0"/>
        <v>114</v>
      </c>
      <c r="M13" s="62">
        <f t="shared" si="1"/>
        <v>14.25</v>
      </c>
      <c r="N13" s="63" t="s">
        <v>107</v>
      </c>
      <c r="O13" s="63" t="s">
        <v>41</v>
      </c>
    </row>
    <row r="14" spans="1:15" ht="24.75" customHeight="1">
      <c r="A14" s="1">
        <v>9</v>
      </c>
      <c r="B14" s="65" t="s">
        <v>97</v>
      </c>
      <c r="C14" s="1" t="s">
        <v>23</v>
      </c>
      <c r="D14" s="63">
        <v>13</v>
      </c>
      <c r="E14" s="63">
        <v>11</v>
      </c>
      <c r="F14" s="63">
        <v>14</v>
      </c>
      <c r="G14" s="63">
        <v>14</v>
      </c>
      <c r="H14" s="63">
        <v>0</v>
      </c>
      <c r="I14" s="63">
        <v>16</v>
      </c>
      <c r="J14" s="63">
        <v>12</v>
      </c>
      <c r="K14" s="63">
        <v>12</v>
      </c>
      <c r="L14" s="1">
        <f t="shared" si="0"/>
        <v>92</v>
      </c>
      <c r="M14" s="62">
        <f t="shared" si="1"/>
        <v>11.5</v>
      </c>
      <c r="N14" s="63" t="s">
        <v>109</v>
      </c>
      <c r="O14" s="63" t="s">
        <v>70</v>
      </c>
    </row>
    <row r="15" spans="1:15" ht="30" customHeight="1">
      <c r="A15" s="1">
        <v>10</v>
      </c>
      <c r="B15" s="65" t="s">
        <v>71</v>
      </c>
      <c r="C15" s="1" t="s">
        <v>23</v>
      </c>
      <c r="D15" s="63">
        <v>9</v>
      </c>
      <c r="E15" s="63">
        <v>11</v>
      </c>
      <c r="F15" s="63">
        <v>10</v>
      </c>
      <c r="G15" s="63">
        <v>11</v>
      </c>
      <c r="H15" s="63">
        <v>0</v>
      </c>
      <c r="I15" s="63">
        <v>12</v>
      </c>
      <c r="J15" s="63">
        <v>9</v>
      </c>
      <c r="K15" s="63">
        <v>9</v>
      </c>
      <c r="L15" s="1">
        <f t="shared" si="0"/>
        <v>71</v>
      </c>
      <c r="M15" s="62">
        <f t="shared" si="1"/>
        <v>8.875</v>
      </c>
      <c r="N15" s="55" t="s">
        <v>112</v>
      </c>
      <c r="O15" s="63" t="s">
        <v>41</v>
      </c>
    </row>
    <row r="16" spans="1:24" ht="27.75" customHeight="1">
      <c r="A16" s="1">
        <v>11</v>
      </c>
      <c r="B16" s="61" t="s">
        <v>72</v>
      </c>
      <c r="C16" s="1" t="s">
        <v>23</v>
      </c>
      <c r="D16" s="63">
        <v>12</v>
      </c>
      <c r="E16" s="63">
        <v>15</v>
      </c>
      <c r="F16" s="63">
        <v>17</v>
      </c>
      <c r="G16" s="63">
        <v>14</v>
      </c>
      <c r="H16" s="63">
        <v>0</v>
      </c>
      <c r="I16" s="63">
        <v>15</v>
      </c>
      <c r="J16" s="63">
        <v>13</v>
      </c>
      <c r="K16" s="63">
        <v>18</v>
      </c>
      <c r="L16" s="1">
        <f t="shared" si="0"/>
        <v>104</v>
      </c>
      <c r="M16" s="62">
        <f t="shared" si="1"/>
        <v>13</v>
      </c>
      <c r="N16" s="63" t="s">
        <v>108</v>
      </c>
      <c r="O16" s="63" t="s">
        <v>41</v>
      </c>
      <c r="X16" s="2" t="s">
        <v>27</v>
      </c>
    </row>
    <row r="17" spans="1:15" ht="27" customHeight="1">
      <c r="A17" s="1">
        <v>12</v>
      </c>
      <c r="B17" s="61" t="s">
        <v>73</v>
      </c>
      <c r="C17" s="1" t="s">
        <v>13</v>
      </c>
      <c r="D17" s="63">
        <v>13</v>
      </c>
      <c r="E17" s="63">
        <v>14</v>
      </c>
      <c r="F17" s="63">
        <v>14</v>
      </c>
      <c r="G17" s="63">
        <v>14</v>
      </c>
      <c r="H17" s="63">
        <v>10</v>
      </c>
      <c r="I17" s="63">
        <v>15</v>
      </c>
      <c r="J17" s="63">
        <v>0</v>
      </c>
      <c r="K17" s="63">
        <v>12</v>
      </c>
      <c r="L17" s="1">
        <f t="shared" si="0"/>
        <v>92</v>
      </c>
      <c r="M17" s="62">
        <f t="shared" si="1"/>
        <v>11.5</v>
      </c>
      <c r="N17" s="63" t="s">
        <v>110</v>
      </c>
      <c r="O17" s="63" t="s">
        <v>90</v>
      </c>
    </row>
    <row r="18" spans="1:15" ht="32.25" customHeight="1">
      <c r="A18" s="1">
        <v>13</v>
      </c>
      <c r="B18" s="61" t="s">
        <v>74</v>
      </c>
      <c r="C18" s="1" t="s">
        <v>13</v>
      </c>
      <c r="D18" s="63">
        <v>14</v>
      </c>
      <c r="E18" s="63">
        <v>19</v>
      </c>
      <c r="F18" s="63">
        <v>16</v>
      </c>
      <c r="G18" s="63">
        <v>16</v>
      </c>
      <c r="H18" s="63">
        <v>10</v>
      </c>
      <c r="I18" s="63">
        <v>16</v>
      </c>
      <c r="J18" s="63">
        <v>0</v>
      </c>
      <c r="K18" s="63">
        <v>17</v>
      </c>
      <c r="L18" s="1">
        <f>D18+E18+F18+G18+H18+I18+J18+K18</f>
        <v>108</v>
      </c>
      <c r="M18" s="62">
        <f t="shared" si="1"/>
        <v>13.5</v>
      </c>
      <c r="N18" s="63" t="s">
        <v>109</v>
      </c>
      <c r="O18" s="63" t="s">
        <v>52</v>
      </c>
    </row>
    <row r="19" spans="1:15" ht="27" customHeight="1">
      <c r="A19" s="1">
        <v>14</v>
      </c>
      <c r="B19" s="61" t="s">
        <v>98</v>
      </c>
      <c r="C19" s="1" t="s">
        <v>7</v>
      </c>
      <c r="D19" s="63">
        <v>14</v>
      </c>
      <c r="E19" s="63">
        <v>0</v>
      </c>
      <c r="F19" s="63">
        <v>19</v>
      </c>
      <c r="G19" s="63">
        <v>16</v>
      </c>
      <c r="H19" s="63">
        <v>10</v>
      </c>
      <c r="I19" s="63">
        <v>17</v>
      </c>
      <c r="J19" s="63">
        <v>15</v>
      </c>
      <c r="K19" s="63">
        <v>16</v>
      </c>
      <c r="L19" s="1">
        <f t="shared" si="0"/>
        <v>107</v>
      </c>
      <c r="M19" s="62">
        <f t="shared" si="1"/>
        <v>13.375</v>
      </c>
      <c r="N19" s="63" t="s">
        <v>107</v>
      </c>
      <c r="O19" s="63" t="s">
        <v>91</v>
      </c>
    </row>
    <row r="20" spans="1:15" ht="39" customHeight="1">
      <c r="A20" s="1">
        <v>15</v>
      </c>
      <c r="B20" s="61" t="s">
        <v>100</v>
      </c>
      <c r="C20" s="1" t="s">
        <v>7</v>
      </c>
      <c r="D20" s="63">
        <v>14</v>
      </c>
      <c r="E20" s="63">
        <v>0</v>
      </c>
      <c r="F20" s="63">
        <v>18</v>
      </c>
      <c r="G20" s="63">
        <v>13</v>
      </c>
      <c r="H20" s="63">
        <v>10</v>
      </c>
      <c r="I20" s="63">
        <v>13</v>
      </c>
      <c r="J20" s="63">
        <v>3</v>
      </c>
      <c r="K20" s="63">
        <v>13</v>
      </c>
      <c r="L20" s="1">
        <f t="shared" si="0"/>
        <v>84</v>
      </c>
      <c r="M20" s="62">
        <f t="shared" si="1"/>
        <v>10.5</v>
      </c>
      <c r="N20" s="55" t="s">
        <v>112</v>
      </c>
      <c r="O20" s="63" t="s">
        <v>41</v>
      </c>
    </row>
    <row r="21" spans="1:15" ht="30" customHeight="1">
      <c r="A21" s="66">
        <v>16</v>
      </c>
      <c r="B21" s="67" t="s">
        <v>87</v>
      </c>
      <c r="C21" s="1" t="s">
        <v>7</v>
      </c>
      <c r="D21" s="63">
        <v>16</v>
      </c>
      <c r="E21" s="63">
        <v>0</v>
      </c>
      <c r="F21" s="63">
        <v>16</v>
      </c>
      <c r="G21" s="63">
        <v>15</v>
      </c>
      <c r="H21" s="63">
        <v>10</v>
      </c>
      <c r="I21" s="63">
        <v>14</v>
      </c>
      <c r="J21" s="63">
        <v>14</v>
      </c>
      <c r="K21" s="63">
        <v>15</v>
      </c>
      <c r="L21" s="1">
        <f t="shared" si="0"/>
        <v>100</v>
      </c>
      <c r="M21" s="62">
        <f t="shared" si="1"/>
        <v>12.5</v>
      </c>
      <c r="N21" s="63" t="s">
        <v>110</v>
      </c>
      <c r="O21" s="66" t="s">
        <v>52</v>
      </c>
    </row>
    <row r="22" ht="18.75" customHeight="1"/>
    <row r="26" spans="1:2" ht="20.25">
      <c r="A26" s="6"/>
      <c r="B26" s="6" t="s">
        <v>18</v>
      </c>
    </row>
    <row r="27" spans="1:2" ht="20.25">
      <c r="A27" s="6"/>
      <c r="B27" s="6" t="s">
        <v>31</v>
      </c>
    </row>
  </sheetData>
  <sheetProtection/>
  <mergeCells count="11">
    <mergeCell ref="A1:M1"/>
    <mergeCell ref="D3:K3"/>
    <mergeCell ref="A3:A4"/>
    <mergeCell ref="B3:B4"/>
    <mergeCell ref="C3:C4"/>
    <mergeCell ref="L3:L4"/>
    <mergeCell ref="M3:M4"/>
    <mergeCell ref="A2:P2"/>
    <mergeCell ref="O3:O4"/>
    <mergeCell ref="N3:N4"/>
    <mergeCell ref="A5:O5"/>
  </mergeCells>
  <printOptions/>
  <pageMargins left="0.2362204724409449" right="0.2362204724409449" top="0.15748031496062992" bottom="0.15748031496062992" header="0.1968503937007874" footer="0.11811023622047245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1" width="5.421875" style="0" customWidth="1"/>
    <col min="2" max="2" width="34.7109375" style="0" customWidth="1"/>
    <col min="11" max="11" width="10.140625" style="0" customWidth="1"/>
    <col min="12" max="12" width="12.00390625" style="0" customWidth="1"/>
    <col min="13" max="13" width="10.00390625" style="0" customWidth="1"/>
    <col min="14" max="14" width="10.140625" style="0" customWidth="1"/>
    <col min="15" max="15" width="13.57421875" style="0" customWidth="1"/>
  </cols>
  <sheetData>
    <row r="1" spans="1:15" ht="18.75">
      <c r="A1" s="89" t="s">
        <v>0</v>
      </c>
      <c r="B1" s="90" t="s">
        <v>1</v>
      </c>
      <c r="C1" s="90" t="s">
        <v>2</v>
      </c>
      <c r="D1" s="79" t="s">
        <v>3</v>
      </c>
      <c r="E1" s="80"/>
      <c r="F1" s="80"/>
      <c r="G1" s="80"/>
      <c r="H1" s="80"/>
      <c r="I1" s="80"/>
      <c r="J1" s="80"/>
      <c r="K1" s="81"/>
      <c r="L1" s="91" t="s">
        <v>4</v>
      </c>
      <c r="M1" s="91" t="s">
        <v>5</v>
      </c>
      <c r="N1" s="73" t="s">
        <v>11</v>
      </c>
      <c r="O1" s="71" t="s">
        <v>21</v>
      </c>
    </row>
    <row r="2" spans="1:15" ht="45">
      <c r="A2" s="89"/>
      <c r="B2" s="90"/>
      <c r="C2" s="90"/>
      <c r="D2" s="5" t="s">
        <v>6</v>
      </c>
      <c r="E2" s="5" t="s">
        <v>14</v>
      </c>
      <c r="F2" s="5" t="s">
        <v>10</v>
      </c>
      <c r="G2" s="5" t="s">
        <v>8</v>
      </c>
      <c r="H2" s="32" t="s">
        <v>23</v>
      </c>
      <c r="I2" s="32" t="s">
        <v>47</v>
      </c>
      <c r="J2" s="5" t="s">
        <v>20</v>
      </c>
      <c r="K2" s="5" t="s">
        <v>19</v>
      </c>
      <c r="L2" s="91"/>
      <c r="M2" s="91"/>
      <c r="N2" s="92"/>
      <c r="O2" s="72"/>
    </row>
    <row r="3" spans="1:15" ht="18.75">
      <c r="A3" s="75" t="s">
        <v>26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</row>
    <row r="4" spans="1:15" ht="45">
      <c r="A4" s="3">
        <v>1</v>
      </c>
      <c r="B4" s="17" t="s">
        <v>42</v>
      </c>
      <c r="C4" s="16" t="s">
        <v>40</v>
      </c>
      <c r="D4" s="13"/>
      <c r="E4" s="13"/>
      <c r="F4" s="13"/>
      <c r="G4" s="13"/>
      <c r="H4" s="13"/>
      <c r="I4" s="13"/>
      <c r="J4" s="13"/>
      <c r="K4" s="13"/>
      <c r="L4" s="13">
        <f>D4+E4+F4+G4+H4+I4+J4</f>
        <v>0</v>
      </c>
      <c r="M4" s="13">
        <f>L4/8</f>
        <v>0</v>
      </c>
      <c r="N4" s="12"/>
      <c r="O4" s="13" t="s">
        <v>43</v>
      </c>
    </row>
  </sheetData>
  <sheetProtection/>
  <mergeCells count="9">
    <mergeCell ref="N1:N2"/>
    <mergeCell ref="O1:O2"/>
    <mergeCell ref="A3:O3"/>
    <mergeCell ref="A1:A2"/>
    <mergeCell ref="B1:B2"/>
    <mergeCell ref="C1:C2"/>
    <mergeCell ref="D1:K1"/>
    <mergeCell ref="L1:L2"/>
    <mergeCell ref="M1:M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C1">
      <selection activeCell="M6" sqref="M6:M10"/>
    </sheetView>
  </sheetViews>
  <sheetFormatPr defaultColWidth="9.140625" defaultRowHeight="12.75"/>
  <cols>
    <col min="1" max="1" width="5.421875" style="0" customWidth="1"/>
    <col min="2" max="2" width="34.7109375" style="0" customWidth="1"/>
    <col min="11" max="11" width="10.140625" style="0" customWidth="1"/>
    <col min="12" max="12" width="8.00390625" style="0" customWidth="1"/>
    <col min="13" max="13" width="10.00390625" style="0" customWidth="1"/>
    <col min="14" max="14" width="11.00390625" style="0" customWidth="1"/>
    <col min="15" max="15" width="13.57421875" style="0" customWidth="1"/>
  </cols>
  <sheetData>
    <row r="1" spans="1:15" ht="15">
      <c r="A1" s="107" t="s">
        <v>12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46"/>
      <c r="O1" s="47"/>
    </row>
    <row r="2" spans="1:15" ht="15">
      <c r="A2" s="108" t="s">
        <v>95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47"/>
    </row>
    <row r="3" spans="1:15" ht="15">
      <c r="A3" s="91" t="s">
        <v>0</v>
      </c>
      <c r="B3" s="91" t="s">
        <v>1</v>
      </c>
      <c r="C3" s="91" t="s">
        <v>2</v>
      </c>
      <c r="D3" s="110" t="s">
        <v>3</v>
      </c>
      <c r="E3" s="111"/>
      <c r="F3" s="111"/>
      <c r="G3" s="111"/>
      <c r="H3" s="111"/>
      <c r="I3" s="111"/>
      <c r="J3" s="111"/>
      <c r="K3" s="112"/>
      <c r="L3" s="91" t="s">
        <v>4</v>
      </c>
      <c r="M3" s="91" t="s">
        <v>5</v>
      </c>
      <c r="N3" s="73" t="s">
        <v>11</v>
      </c>
      <c r="O3" s="102" t="s">
        <v>21</v>
      </c>
    </row>
    <row r="4" spans="1:15" ht="45">
      <c r="A4" s="91"/>
      <c r="B4" s="91"/>
      <c r="C4" s="91"/>
      <c r="D4" s="5" t="s">
        <v>6</v>
      </c>
      <c r="E4" s="5" t="s">
        <v>14</v>
      </c>
      <c r="F4" s="5" t="s">
        <v>10</v>
      </c>
      <c r="G4" s="5" t="s">
        <v>8</v>
      </c>
      <c r="H4" s="32" t="s">
        <v>23</v>
      </c>
      <c r="I4" s="32" t="s">
        <v>47</v>
      </c>
      <c r="J4" s="5" t="s">
        <v>20</v>
      </c>
      <c r="K4" s="5" t="s">
        <v>19</v>
      </c>
      <c r="L4" s="91"/>
      <c r="M4" s="91"/>
      <c r="N4" s="92"/>
      <c r="O4" s="103"/>
    </row>
    <row r="5" spans="1:15" ht="14.25">
      <c r="A5" s="104" t="s">
        <v>25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6"/>
    </row>
    <row r="6" spans="1:15" ht="30">
      <c r="A6" s="5">
        <v>1</v>
      </c>
      <c r="B6" s="49" t="s">
        <v>59</v>
      </c>
      <c r="C6" s="5" t="s">
        <v>20</v>
      </c>
      <c r="D6" s="5"/>
      <c r="E6" s="5"/>
      <c r="F6" s="5"/>
      <c r="G6" s="5"/>
      <c r="H6" s="5"/>
      <c r="I6" s="5"/>
      <c r="J6" s="5"/>
      <c r="K6" s="5"/>
      <c r="L6" s="5">
        <f>D6+E6+F6+G6+H6+I6+J6+K6</f>
        <v>0</v>
      </c>
      <c r="M6" s="48">
        <f>L6/8</f>
        <v>0</v>
      </c>
      <c r="N6" s="5"/>
      <c r="O6" s="50" t="s">
        <v>36</v>
      </c>
    </row>
    <row r="7" spans="1:15" ht="30">
      <c r="A7" s="5">
        <v>2</v>
      </c>
      <c r="B7" s="49" t="s">
        <v>80</v>
      </c>
      <c r="C7" s="32" t="s">
        <v>47</v>
      </c>
      <c r="D7" s="5"/>
      <c r="E7" s="5"/>
      <c r="F7" s="5"/>
      <c r="G7" s="5"/>
      <c r="H7" s="5"/>
      <c r="I7" s="5"/>
      <c r="J7" s="5"/>
      <c r="K7" s="5"/>
      <c r="L7" s="5">
        <f>D7+E7+F7+G7+H7+I7+J7+K7</f>
        <v>0</v>
      </c>
      <c r="M7" s="48">
        <f>L7/8</f>
        <v>0</v>
      </c>
      <c r="N7" s="5"/>
      <c r="O7" s="50" t="s">
        <v>36</v>
      </c>
    </row>
    <row r="8" spans="1:15" ht="30">
      <c r="A8" s="5">
        <v>3</v>
      </c>
      <c r="B8" s="49" t="s">
        <v>81</v>
      </c>
      <c r="C8" s="32" t="s">
        <v>47</v>
      </c>
      <c r="D8" s="5"/>
      <c r="E8" s="5"/>
      <c r="F8" s="5"/>
      <c r="G8" s="5"/>
      <c r="H8" s="5"/>
      <c r="I8" s="5"/>
      <c r="J8" s="5"/>
      <c r="K8" s="5"/>
      <c r="L8" s="5">
        <f>D8+E8+F8+G8+H8+I8+J8+K8</f>
        <v>0</v>
      </c>
      <c r="M8" s="48">
        <f>L8/8</f>
        <v>0</v>
      </c>
      <c r="N8" s="5"/>
      <c r="O8" s="50" t="s">
        <v>36</v>
      </c>
    </row>
    <row r="9" spans="1:15" ht="30">
      <c r="A9" s="5">
        <v>4</v>
      </c>
      <c r="B9" s="49" t="s">
        <v>82</v>
      </c>
      <c r="C9" s="32" t="s">
        <v>47</v>
      </c>
      <c r="D9" s="5"/>
      <c r="E9" s="5"/>
      <c r="F9" s="5"/>
      <c r="G9" s="5"/>
      <c r="H9" s="5"/>
      <c r="I9" s="5"/>
      <c r="J9" s="5"/>
      <c r="K9" s="5"/>
      <c r="L9" s="5">
        <f>D9+E9+F9+G9+H9+I9+J9+K9</f>
        <v>0</v>
      </c>
      <c r="M9" s="48">
        <f>L9/8</f>
        <v>0</v>
      </c>
      <c r="N9" s="5"/>
      <c r="O9" s="50" t="s">
        <v>36</v>
      </c>
    </row>
    <row r="10" ht="15">
      <c r="M10" s="48">
        <f>L10/8</f>
        <v>0</v>
      </c>
    </row>
  </sheetData>
  <sheetProtection/>
  <mergeCells count="11">
    <mergeCell ref="N3:N4"/>
    <mergeCell ref="O3:O4"/>
    <mergeCell ref="A5:O5"/>
    <mergeCell ref="A1:M1"/>
    <mergeCell ref="A2:N2"/>
    <mergeCell ref="A3:A4"/>
    <mergeCell ref="B3:B4"/>
    <mergeCell ref="C3:C4"/>
    <mergeCell ref="D3:K3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M6" sqref="M6:M13"/>
    </sheetView>
  </sheetViews>
  <sheetFormatPr defaultColWidth="9.140625" defaultRowHeight="12.75"/>
  <cols>
    <col min="1" max="1" width="5.421875" style="0" customWidth="1"/>
    <col min="2" max="2" width="34.7109375" style="0" customWidth="1"/>
    <col min="11" max="11" width="10.140625" style="0" customWidth="1"/>
    <col min="12" max="12" width="8.00390625" style="0" customWidth="1"/>
    <col min="13" max="13" width="10.00390625" style="0" customWidth="1"/>
    <col min="14" max="14" width="11.00390625" style="0" customWidth="1"/>
    <col min="15" max="15" width="13.57421875" style="0" customWidth="1"/>
  </cols>
  <sheetData>
    <row r="1" spans="1:15" ht="23.25">
      <c r="A1" s="86" t="s">
        <v>12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4"/>
      <c r="O1" s="2"/>
    </row>
    <row r="2" spans="1:15" ht="20.25" customHeight="1">
      <c r="A2" s="87" t="s">
        <v>24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6"/>
    </row>
    <row r="3" spans="1:15" ht="18.75" customHeight="1">
      <c r="A3" s="82" t="s">
        <v>0</v>
      </c>
      <c r="B3" s="84" t="s">
        <v>1</v>
      </c>
      <c r="C3" s="84" t="s">
        <v>2</v>
      </c>
      <c r="D3" s="79" t="s">
        <v>3</v>
      </c>
      <c r="E3" s="80"/>
      <c r="F3" s="80"/>
      <c r="G3" s="80"/>
      <c r="H3" s="80"/>
      <c r="I3" s="80"/>
      <c r="J3" s="80"/>
      <c r="K3" s="81"/>
      <c r="L3" s="68" t="s">
        <v>4</v>
      </c>
      <c r="M3" s="68" t="s">
        <v>5</v>
      </c>
      <c r="N3" s="73" t="s">
        <v>11</v>
      </c>
      <c r="O3" s="71" t="s">
        <v>21</v>
      </c>
    </row>
    <row r="4" spans="1:15" ht="45">
      <c r="A4" s="83"/>
      <c r="B4" s="85"/>
      <c r="C4" s="85"/>
      <c r="D4" s="5" t="s">
        <v>6</v>
      </c>
      <c r="E4" s="5" t="s">
        <v>14</v>
      </c>
      <c r="F4" s="5" t="s">
        <v>10</v>
      </c>
      <c r="G4" s="5" t="s">
        <v>8</v>
      </c>
      <c r="H4" s="32" t="s">
        <v>23</v>
      </c>
      <c r="I4" s="32" t="s">
        <v>47</v>
      </c>
      <c r="J4" s="5" t="s">
        <v>20</v>
      </c>
      <c r="K4" s="5" t="s">
        <v>19</v>
      </c>
      <c r="L4" s="69"/>
      <c r="M4" s="69"/>
      <c r="N4" s="74"/>
      <c r="O4" s="72"/>
    </row>
    <row r="5" spans="1:15" ht="18.75" customHeight="1">
      <c r="A5" s="75" t="s">
        <v>25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7"/>
    </row>
    <row r="6" spans="1:15" ht="30">
      <c r="A6" s="14">
        <v>1</v>
      </c>
      <c r="B6" s="18" t="s">
        <v>48</v>
      </c>
      <c r="C6" s="5" t="s">
        <v>6</v>
      </c>
      <c r="D6" s="12"/>
      <c r="E6" s="12"/>
      <c r="F6" s="12"/>
      <c r="G6" s="12"/>
      <c r="H6" s="12"/>
      <c r="I6" s="12"/>
      <c r="J6" s="12"/>
      <c r="K6" s="12"/>
      <c r="L6" s="12">
        <f>D6+E6+F6+G6+H6+I6+J6+K6</f>
        <v>0</v>
      </c>
      <c r="M6" s="28">
        <f>L6/8</f>
        <v>0</v>
      </c>
      <c r="N6" s="12"/>
      <c r="O6" s="12" t="s">
        <v>52</v>
      </c>
    </row>
    <row r="7" spans="1:15" ht="30">
      <c r="A7" s="14">
        <v>2</v>
      </c>
      <c r="B7" s="18" t="s">
        <v>49</v>
      </c>
      <c r="C7" s="5" t="s">
        <v>6</v>
      </c>
      <c r="D7" s="13"/>
      <c r="E7" s="13"/>
      <c r="F7" s="13"/>
      <c r="G7" s="13"/>
      <c r="H7" s="13"/>
      <c r="I7" s="13"/>
      <c r="J7" s="13"/>
      <c r="K7" s="13"/>
      <c r="L7" s="12">
        <f aca="true" t="shared" si="0" ref="L7:L13">D7+E7+F7+G7+H7+I7+J7+K7</f>
        <v>0</v>
      </c>
      <c r="M7" s="28">
        <f aca="true" t="shared" si="1" ref="M7:M13">L7/8</f>
        <v>0</v>
      </c>
      <c r="N7" s="12"/>
      <c r="O7" s="12" t="s">
        <v>52</v>
      </c>
    </row>
    <row r="8" spans="1:15" ht="30">
      <c r="A8" s="14">
        <v>3</v>
      </c>
      <c r="B8" s="17" t="s">
        <v>50</v>
      </c>
      <c r="C8" s="5" t="s">
        <v>6</v>
      </c>
      <c r="D8" s="13"/>
      <c r="E8" s="13"/>
      <c r="F8" s="13"/>
      <c r="G8" s="13"/>
      <c r="H8" s="13"/>
      <c r="I8" s="13"/>
      <c r="J8" s="13"/>
      <c r="K8" s="13"/>
      <c r="L8" s="12">
        <f t="shared" si="0"/>
        <v>0</v>
      </c>
      <c r="M8" s="28">
        <f t="shared" si="1"/>
        <v>0</v>
      </c>
      <c r="N8" s="12"/>
      <c r="O8" s="13" t="s">
        <v>52</v>
      </c>
    </row>
    <row r="9" spans="1:15" ht="30">
      <c r="A9" s="14">
        <v>4</v>
      </c>
      <c r="B9" s="11" t="s">
        <v>51</v>
      </c>
      <c r="C9" s="5" t="s">
        <v>8</v>
      </c>
      <c r="D9" s="13"/>
      <c r="E9" s="13"/>
      <c r="F9" s="13"/>
      <c r="G9" s="13"/>
      <c r="H9" s="13"/>
      <c r="I9" s="13"/>
      <c r="J9" s="13"/>
      <c r="K9" s="13"/>
      <c r="L9" s="12">
        <f t="shared" si="0"/>
        <v>0</v>
      </c>
      <c r="M9" s="28">
        <f t="shared" si="1"/>
        <v>0</v>
      </c>
      <c r="N9" s="12"/>
      <c r="O9" s="13" t="s">
        <v>52</v>
      </c>
    </row>
    <row r="10" spans="1:15" ht="30">
      <c r="A10" s="14">
        <v>5</v>
      </c>
      <c r="B10" s="17" t="s">
        <v>53</v>
      </c>
      <c r="C10" s="5" t="s">
        <v>8</v>
      </c>
      <c r="D10" s="12"/>
      <c r="E10" s="12"/>
      <c r="F10" s="12"/>
      <c r="G10" s="12"/>
      <c r="H10" s="12"/>
      <c r="I10" s="12"/>
      <c r="J10" s="12"/>
      <c r="K10" s="12"/>
      <c r="L10" s="12">
        <f t="shared" si="0"/>
        <v>0</v>
      </c>
      <c r="M10" s="28">
        <f t="shared" si="1"/>
        <v>0</v>
      </c>
      <c r="N10" s="12"/>
      <c r="O10" s="13" t="s">
        <v>52</v>
      </c>
    </row>
    <row r="11" spans="1:15" ht="30">
      <c r="A11" s="14">
        <v>6</v>
      </c>
      <c r="B11" s="17" t="s">
        <v>54</v>
      </c>
      <c r="C11" s="5" t="s">
        <v>8</v>
      </c>
      <c r="D11" s="12"/>
      <c r="E11" s="12"/>
      <c r="F11" s="12"/>
      <c r="G11" s="12"/>
      <c r="H11" s="12"/>
      <c r="I11" s="12"/>
      <c r="J11" s="12"/>
      <c r="K11" s="12"/>
      <c r="L11" s="12">
        <f t="shared" si="0"/>
        <v>0</v>
      </c>
      <c r="M11" s="28">
        <f t="shared" si="1"/>
        <v>0</v>
      </c>
      <c r="N11" s="12"/>
      <c r="O11" s="13" t="s">
        <v>52</v>
      </c>
    </row>
    <row r="12" spans="1:15" ht="45">
      <c r="A12" s="3">
        <v>7</v>
      </c>
      <c r="B12" s="17" t="s">
        <v>55</v>
      </c>
      <c r="C12" s="32" t="s">
        <v>23</v>
      </c>
      <c r="D12" s="12"/>
      <c r="E12" s="12"/>
      <c r="F12" s="12"/>
      <c r="G12" s="12"/>
      <c r="H12" s="12"/>
      <c r="I12" s="12"/>
      <c r="J12" s="12"/>
      <c r="K12" s="12"/>
      <c r="L12" s="12">
        <f t="shared" si="0"/>
        <v>0</v>
      </c>
      <c r="M12" s="28">
        <f t="shared" si="1"/>
        <v>0</v>
      </c>
      <c r="N12" s="12"/>
      <c r="O12" s="13" t="s">
        <v>52</v>
      </c>
    </row>
    <row r="13" spans="1:15" ht="30">
      <c r="A13" s="3">
        <v>8</v>
      </c>
      <c r="B13" s="17" t="s">
        <v>56</v>
      </c>
      <c r="C13" s="16" t="s">
        <v>57</v>
      </c>
      <c r="D13" s="12"/>
      <c r="E13" s="12"/>
      <c r="F13" s="12"/>
      <c r="G13" s="12"/>
      <c r="H13" s="12"/>
      <c r="I13" s="12"/>
      <c r="J13" s="12"/>
      <c r="K13" s="12"/>
      <c r="L13" s="12">
        <f t="shared" si="0"/>
        <v>0</v>
      </c>
      <c r="M13" s="28">
        <f t="shared" si="1"/>
        <v>0</v>
      </c>
      <c r="N13" s="12"/>
      <c r="O13" s="13" t="s">
        <v>52</v>
      </c>
    </row>
  </sheetData>
  <sheetProtection/>
  <mergeCells count="11">
    <mergeCell ref="N3:N4"/>
    <mergeCell ref="O3:O4"/>
    <mergeCell ref="A5:O5"/>
    <mergeCell ref="A1:M1"/>
    <mergeCell ref="A2:N2"/>
    <mergeCell ref="A3:A4"/>
    <mergeCell ref="B3:B4"/>
    <mergeCell ref="C3:C4"/>
    <mergeCell ref="D3:K3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M6" sqref="M6:M8"/>
    </sheetView>
  </sheetViews>
  <sheetFormatPr defaultColWidth="9.140625" defaultRowHeight="12.75"/>
  <cols>
    <col min="1" max="1" width="5.421875" style="0" customWidth="1"/>
    <col min="2" max="2" width="34.7109375" style="0" customWidth="1"/>
    <col min="11" max="11" width="10.140625" style="0" customWidth="1"/>
    <col min="12" max="12" width="8.00390625" style="0" customWidth="1"/>
    <col min="13" max="13" width="10.00390625" style="0" customWidth="1"/>
    <col min="14" max="14" width="11.00390625" style="0" customWidth="1"/>
    <col min="15" max="15" width="13.57421875" style="0" customWidth="1"/>
  </cols>
  <sheetData>
    <row r="1" spans="1:15" ht="23.25">
      <c r="A1" s="86" t="s">
        <v>12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4"/>
      <c r="O1" s="2"/>
    </row>
    <row r="2" spans="1:15" ht="20.25">
      <c r="A2" s="87" t="s">
        <v>24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6"/>
    </row>
    <row r="3" spans="1:15" ht="18.75">
      <c r="A3" s="89" t="s">
        <v>0</v>
      </c>
      <c r="B3" s="90" t="s">
        <v>1</v>
      </c>
      <c r="C3" s="90" t="s">
        <v>2</v>
      </c>
      <c r="D3" s="79" t="s">
        <v>3</v>
      </c>
      <c r="E3" s="80"/>
      <c r="F3" s="80"/>
      <c r="G3" s="80"/>
      <c r="H3" s="80"/>
      <c r="I3" s="80"/>
      <c r="J3" s="80"/>
      <c r="K3" s="81"/>
      <c r="L3" s="91" t="s">
        <v>4</v>
      </c>
      <c r="M3" s="91" t="s">
        <v>5</v>
      </c>
      <c r="N3" s="73" t="s">
        <v>11</v>
      </c>
      <c r="O3" s="71" t="s">
        <v>21</v>
      </c>
    </row>
    <row r="4" spans="1:15" ht="45">
      <c r="A4" s="89"/>
      <c r="B4" s="90"/>
      <c r="C4" s="90"/>
      <c r="D4" s="5" t="s">
        <v>6</v>
      </c>
      <c r="E4" s="5" t="s">
        <v>14</v>
      </c>
      <c r="F4" s="5" t="s">
        <v>10</v>
      </c>
      <c r="G4" s="5" t="s">
        <v>8</v>
      </c>
      <c r="H4" s="32" t="s">
        <v>23</v>
      </c>
      <c r="I4" s="32" t="s">
        <v>47</v>
      </c>
      <c r="J4" s="5" t="s">
        <v>20</v>
      </c>
      <c r="K4" s="5" t="s">
        <v>19</v>
      </c>
      <c r="L4" s="91"/>
      <c r="M4" s="91"/>
      <c r="N4" s="92"/>
      <c r="O4" s="72"/>
    </row>
    <row r="5" spans="1:15" ht="18.75">
      <c r="A5" s="75" t="s">
        <v>25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7"/>
    </row>
    <row r="6" spans="1:15" ht="30">
      <c r="A6" s="3">
        <v>1</v>
      </c>
      <c r="B6" s="17" t="s">
        <v>58</v>
      </c>
      <c r="C6" s="16" t="s">
        <v>57</v>
      </c>
      <c r="D6" s="12"/>
      <c r="E6" s="12"/>
      <c r="F6" s="12"/>
      <c r="G6" s="12"/>
      <c r="H6" s="12"/>
      <c r="I6" s="12"/>
      <c r="J6" s="12"/>
      <c r="K6" s="12"/>
      <c r="L6" s="12">
        <f>D6+E6+F6+G6+H6+I6+J6+K6</f>
        <v>0</v>
      </c>
      <c r="M6" s="28">
        <f>L6/8</f>
        <v>0</v>
      </c>
      <c r="N6" s="12"/>
      <c r="O6" s="13" t="s">
        <v>91</v>
      </c>
    </row>
    <row r="7" spans="1:15" ht="30">
      <c r="A7" s="3">
        <v>2</v>
      </c>
      <c r="B7" s="17" t="s">
        <v>60</v>
      </c>
      <c r="C7" s="5" t="s">
        <v>20</v>
      </c>
      <c r="D7" s="12"/>
      <c r="E7" s="12"/>
      <c r="F7" s="12"/>
      <c r="G7" s="12"/>
      <c r="H7" s="12"/>
      <c r="I7" s="12"/>
      <c r="J7" s="12"/>
      <c r="K7" s="12"/>
      <c r="L7" s="12">
        <f>D7+E7+F7+G7+H7+I7+J7+K7</f>
        <v>0</v>
      </c>
      <c r="M7" s="28">
        <f>L7/8</f>
        <v>0</v>
      </c>
      <c r="N7" s="12"/>
      <c r="O7" s="13" t="s">
        <v>91</v>
      </c>
    </row>
    <row r="8" spans="1:15" ht="30">
      <c r="A8" s="3">
        <v>3</v>
      </c>
      <c r="B8" s="17" t="s">
        <v>83</v>
      </c>
      <c r="C8" s="5" t="s">
        <v>10</v>
      </c>
      <c r="D8" s="12"/>
      <c r="E8" s="12"/>
      <c r="F8" s="12"/>
      <c r="G8" s="12"/>
      <c r="H8" s="12"/>
      <c r="I8" s="12"/>
      <c r="J8" s="12"/>
      <c r="K8" s="12"/>
      <c r="L8" s="12">
        <f>D8+E8+F8+G8+H8+I8+J8+K8</f>
        <v>0</v>
      </c>
      <c r="M8" s="28">
        <f>L8/8</f>
        <v>0</v>
      </c>
      <c r="N8" s="12"/>
      <c r="O8" s="13" t="s">
        <v>91</v>
      </c>
    </row>
  </sheetData>
  <sheetProtection/>
  <mergeCells count="11">
    <mergeCell ref="N3:N4"/>
    <mergeCell ref="O3:O4"/>
    <mergeCell ref="A5:O5"/>
    <mergeCell ref="A1:M1"/>
    <mergeCell ref="A2:N2"/>
    <mergeCell ref="A3:A4"/>
    <mergeCell ref="B3:B4"/>
    <mergeCell ref="C3:C4"/>
    <mergeCell ref="D3:K3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M6" sqref="M6:M7"/>
    </sheetView>
  </sheetViews>
  <sheetFormatPr defaultColWidth="9.140625" defaultRowHeight="12.75"/>
  <cols>
    <col min="1" max="1" width="5.421875" style="0" customWidth="1"/>
    <col min="2" max="2" width="34.7109375" style="0" customWidth="1"/>
    <col min="11" max="11" width="10.140625" style="0" customWidth="1"/>
    <col min="12" max="12" width="8.00390625" style="0" customWidth="1"/>
    <col min="13" max="13" width="10.00390625" style="0" customWidth="1"/>
    <col min="14" max="14" width="11.00390625" style="0" customWidth="1"/>
    <col min="15" max="15" width="13.57421875" style="0" customWidth="1"/>
  </cols>
  <sheetData>
    <row r="1" spans="1:15" ht="23.25">
      <c r="A1" s="86" t="s">
        <v>12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4"/>
      <c r="O1" s="2"/>
    </row>
    <row r="2" spans="1:15" ht="20.25">
      <c r="A2" s="87" t="s">
        <v>24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6"/>
    </row>
    <row r="3" spans="1:15" ht="18.75">
      <c r="A3" s="89" t="s">
        <v>0</v>
      </c>
      <c r="B3" s="90" t="s">
        <v>1</v>
      </c>
      <c r="C3" s="90" t="s">
        <v>2</v>
      </c>
      <c r="D3" s="79" t="s">
        <v>3</v>
      </c>
      <c r="E3" s="80"/>
      <c r="F3" s="80"/>
      <c r="G3" s="80"/>
      <c r="H3" s="80"/>
      <c r="I3" s="80"/>
      <c r="J3" s="80"/>
      <c r="K3" s="81"/>
      <c r="L3" s="91" t="s">
        <v>4</v>
      </c>
      <c r="M3" s="91" t="s">
        <v>5</v>
      </c>
      <c r="N3" s="73" t="s">
        <v>11</v>
      </c>
      <c r="O3" s="71" t="s">
        <v>21</v>
      </c>
    </row>
    <row r="4" spans="1:15" ht="45">
      <c r="A4" s="89"/>
      <c r="B4" s="90"/>
      <c r="C4" s="90"/>
      <c r="D4" s="5" t="s">
        <v>6</v>
      </c>
      <c r="E4" s="5" t="s">
        <v>14</v>
      </c>
      <c r="F4" s="5" t="s">
        <v>10</v>
      </c>
      <c r="G4" s="5" t="s">
        <v>8</v>
      </c>
      <c r="H4" s="32" t="s">
        <v>23</v>
      </c>
      <c r="I4" s="32" t="s">
        <v>47</v>
      </c>
      <c r="J4" s="5" t="s">
        <v>20</v>
      </c>
      <c r="K4" s="5" t="s">
        <v>19</v>
      </c>
      <c r="L4" s="91"/>
      <c r="M4" s="91"/>
      <c r="N4" s="92"/>
      <c r="O4" s="72"/>
    </row>
    <row r="5" spans="1:15" ht="18.75">
      <c r="A5" s="75" t="s">
        <v>25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7"/>
    </row>
    <row r="6" spans="1:15" ht="30">
      <c r="A6" s="3">
        <v>1</v>
      </c>
      <c r="B6" s="17" t="s">
        <v>84</v>
      </c>
      <c r="C6" s="5" t="s">
        <v>10</v>
      </c>
      <c r="D6" s="12"/>
      <c r="E6" s="12"/>
      <c r="F6" s="12"/>
      <c r="G6" s="12"/>
      <c r="H6" s="12"/>
      <c r="I6" s="12"/>
      <c r="J6" s="12"/>
      <c r="K6" s="12"/>
      <c r="L6" s="12">
        <f>D6+E6+F6+G6+H6+I6+J6+K6</f>
        <v>0</v>
      </c>
      <c r="M6" s="28">
        <f>L6/8</f>
        <v>0</v>
      </c>
      <c r="N6" s="12"/>
      <c r="O6" s="13" t="s">
        <v>89</v>
      </c>
    </row>
    <row r="7" spans="1:15" ht="30">
      <c r="A7" s="3">
        <v>2</v>
      </c>
      <c r="B7" s="17" t="s">
        <v>85</v>
      </c>
      <c r="C7" s="5" t="s">
        <v>10</v>
      </c>
      <c r="D7" s="13"/>
      <c r="E7" s="13"/>
      <c r="F7" s="13"/>
      <c r="G7" s="13"/>
      <c r="H7" s="13"/>
      <c r="I7" s="13"/>
      <c r="J7" s="13"/>
      <c r="K7" s="13"/>
      <c r="L7" s="12">
        <f>D7+E7+F7+G7+H7+I7+J7+K7</f>
        <v>0</v>
      </c>
      <c r="M7" s="28">
        <f>L7/8</f>
        <v>0</v>
      </c>
      <c r="N7" s="12"/>
      <c r="O7" s="13" t="s">
        <v>89</v>
      </c>
    </row>
  </sheetData>
  <sheetProtection/>
  <mergeCells count="11">
    <mergeCell ref="N3:N4"/>
    <mergeCell ref="O3:O4"/>
    <mergeCell ref="A5:O5"/>
    <mergeCell ref="A1:M1"/>
    <mergeCell ref="A2:N2"/>
    <mergeCell ref="A3:A4"/>
    <mergeCell ref="B3:B4"/>
    <mergeCell ref="C3:C4"/>
    <mergeCell ref="D3:K3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5.421875" style="0" customWidth="1"/>
    <col min="2" max="2" width="31.421875" style="0" customWidth="1"/>
    <col min="3" max="3" width="11.421875" style="0" customWidth="1"/>
    <col min="11" max="12" width="11.140625" style="0" customWidth="1"/>
    <col min="13" max="13" width="10.00390625" style="0" customWidth="1"/>
    <col min="14" max="14" width="10.57421875" style="0" customWidth="1"/>
    <col min="15" max="15" width="13.57421875" style="0" customWidth="1"/>
  </cols>
  <sheetData>
    <row r="1" spans="1:16" ht="26.25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4"/>
      <c r="O1" s="2"/>
      <c r="P1" s="2"/>
    </row>
    <row r="2" spans="1:16" ht="18.75">
      <c r="A2" s="70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8.75">
      <c r="A3" s="82" t="s">
        <v>0</v>
      </c>
      <c r="B3" s="84" t="s">
        <v>1</v>
      </c>
      <c r="C3" s="84" t="s">
        <v>2</v>
      </c>
      <c r="D3" s="79" t="s">
        <v>3</v>
      </c>
      <c r="E3" s="80"/>
      <c r="F3" s="80"/>
      <c r="G3" s="80"/>
      <c r="H3" s="80"/>
      <c r="I3" s="80"/>
      <c r="J3" s="80"/>
      <c r="K3" s="81"/>
      <c r="L3" s="68" t="s">
        <v>4</v>
      </c>
      <c r="M3" s="68" t="s">
        <v>5</v>
      </c>
      <c r="N3" s="73" t="s">
        <v>11</v>
      </c>
      <c r="O3" s="71" t="s">
        <v>22</v>
      </c>
      <c r="P3" s="2"/>
    </row>
    <row r="4" spans="1:16" ht="45">
      <c r="A4" s="83"/>
      <c r="B4" s="85"/>
      <c r="C4" s="85"/>
      <c r="D4" s="5" t="s">
        <v>6</v>
      </c>
      <c r="E4" s="5" t="s">
        <v>7</v>
      </c>
      <c r="F4" s="5" t="s">
        <v>10</v>
      </c>
      <c r="G4" s="5" t="s">
        <v>8</v>
      </c>
      <c r="H4" s="5" t="s">
        <v>23</v>
      </c>
      <c r="I4" s="5" t="s">
        <v>47</v>
      </c>
      <c r="J4" s="5" t="s">
        <v>13</v>
      </c>
      <c r="K4" s="5" t="s">
        <v>19</v>
      </c>
      <c r="L4" s="69"/>
      <c r="M4" s="69"/>
      <c r="N4" s="74"/>
      <c r="O4" s="72"/>
      <c r="P4" s="2"/>
    </row>
    <row r="5" spans="1:16" ht="18.75">
      <c r="A5" s="75" t="s">
        <v>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7"/>
      <c r="P5" s="2"/>
    </row>
    <row r="6" spans="1:15" ht="30">
      <c r="A6" s="3">
        <v>1</v>
      </c>
      <c r="B6" s="10" t="s">
        <v>73</v>
      </c>
      <c r="C6" s="5" t="s">
        <v>13</v>
      </c>
      <c r="D6" s="30"/>
      <c r="E6" s="30"/>
      <c r="F6" s="30"/>
      <c r="G6" s="30"/>
      <c r="H6" s="30"/>
      <c r="I6" s="30"/>
      <c r="J6" s="30"/>
      <c r="K6" s="30"/>
      <c r="L6" s="30">
        <f>D6+E6+F6+G6+H6+I6+J6+K6</f>
        <v>0</v>
      </c>
      <c r="M6" s="30">
        <f>L6/8</f>
        <v>0</v>
      </c>
      <c r="N6" s="30"/>
      <c r="O6" s="13" t="s">
        <v>90</v>
      </c>
    </row>
    <row r="7" spans="12:13" ht="20.25">
      <c r="L7" s="30">
        <f aca="true" t="shared" si="0" ref="L7:L12">D7+E7+F7+G7+H7+I7+J7+K7</f>
        <v>0</v>
      </c>
      <c r="M7" s="30">
        <f aca="true" t="shared" si="1" ref="M7:M12">L7/8</f>
        <v>0</v>
      </c>
    </row>
    <row r="8" spans="1:15" ht="30">
      <c r="A8" s="3">
        <v>1</v>
      </c>
      <c r="B8" s="10" t="s">
        <v>62</v>
      </c>
      <c r="C8" s="5" t="s">
        <v>6</v>
      </c>
      <c r="D8" s="9"/>
      <c r="E8" s="9"/>
      <c r="F8" s="9"/>
      <c r="G8" s="9"/>
      <c r="H8" s="9"/>
      <c r="I8" s="9"/>
      <c r="J8" s="9"/>
      <c r="K8" s="9"/>
      <c r="L8" s="30">
        <f t="shared" si="0"/>
        <v>0</v>
      </c>
      <c r="M8" s="30">
        <f t="shared" si="1"/>
        <v>0</v>
      </c>
      <c r="N8" s="30"/>
      <c r="O8" s="12" t="s">
        <v>52</v>
      </c>
    </row>
    <row r="9" spans="1:15" ht="30">
      <c r="A9" s="3">
        <v>2</v>
      </c>
      <c r="B9" s="11" t="s">
        <v>65</v>
      </c>
      <c r="C9" s="5" t="s">
        <v>10</v>
      </c>
      <c r="D9" s="30"/>
      <c r="E9" s="9"/>
      <c r="F9" s="9"/>
      <c r="G9" s="30"/>
      <c r="H9" s="30"/>
      <c r="I9" s="30"/>
      <c r="J9" s="30"/>
      <c r="K9" s="30"/>
      <c r="L9" s="30">
        <f t="shared" si="0"/>
        <v>0</v>
      </c>
      <c r="M9" s="30">
        <f t="shared" si="1"/>
        <v>0</v>
      </c>
      <c r="N9" s="24"/>
      <c r="O9" s="13" t="s">
        <v>52</v>
      </c>
    </row>
    <row r="10" spans="1:15" ht="30">
      <c r="A10" s="3">
        <v>3</v>
      </c>
      <c r="B10" s="11" t="s">
        <v>66</v>
      </c>
      <c r="C10" s="5" t="s">
        <v>10</v>
      </c>
      <c r="D10" s="30"/>
      <c r="E10" s="30"/>
      <c r="F10" s="30"/>
      <c r="G10" s="30"/>
      <c r="H10" s="30"/>
      <c r="I10" s="30"/>
      <c r="J10" s="30"/>
      <c r="K10" s="30"/>
      <c r="L10" s="30">
        <f t="shared" si="0"/>
        <v>0</v>
      </c>
      <c r="M10" s="30">
        <f t="shared" si="1"/>
        <v>0</v>
      </c>
      <c r="N10" s="30"/>
      <c r="O10" s="13" t="s">
        <v>52</v>
      </c>
    </row>
    <row r="11" spans="1:15" ht="30">
      <c r="A11" s="3">
        <v>4</v>
      </c>
      <c r="B11" s="10" t="s">
        <v>74</v>
      </c>
      <c r="C11" s="5" t="s">
        <v>13</v>
      </c>
      <c r="D11" s="30"/>
      <c r="E11" s="30"/>
      <c r="F11" s="30"/>
      <c r="G11" s="30"/>
      <c r="H11" s="30"/>
      <c r="I11" s="30"/>
      <c r="J11" s="30"/>
      <c r="K11" s="30"/>
      <c r="L11" s="30">
        <f t="shared" si="0"/>
        <v>0</v>
      </c>
      <c r="M11" s="30">
        <f t="shared" si="1"/>
        <v>0</v>
      </c>
      <c r="N11" s="30"/>
      <c r="O11" s="13" t="s">
        <v>52</v>
      </c>
    </row>
    <row r="12" spans="1:15" ht="30">
      <c r="A12" s="21">
        <v>15</v>
      </c>
      <c r="B12" s="20" t="s">
        <v>87</v>
      </c>
      <c r="C12" s="5" t="s">
        <v>7</v>
      </c>
      <c r="D12" s="30"/>
      <c r="E12" s="30"/>
      <c r="F12" s="30"/>
      <c r="G12" s="30"/>
      <c r="H12" s="30"/>
      <c r="I12" s="30"/>
      <c r="J12" s="30"/>
      <c r="K12" s="30"/>
      <c r="L12" s="30">
        <f t="shared" si="0"/>
        <v>0</v>
      </c>
      <c r="M12" s="30">
        <f t="shared" si="1"/>
        <v>0</v>
      </c>
      <c r="N12" s="30"/>
      <c r="O12" s="22" t="s">
        <v>52</v>
      </c>
    </row>
  </sheetData>
  <sheetProtection/>
  <mergeCells count="11">
    <mergeCell ref="A5:O5"/>
    <mergeCell ref="A1:M1"/>
    <mergeCell ref="A2:P2"/>
    <mergeCell ref="A3:A4"/>
    <mergeCell ref="B3:B4"/>
    <mergeCell ref="C3:C4"/>
    <mergeCell ref="D3:K3"/>
    <mergeCell ref="L3:L4"/>
    <mergeCell ref="M3:M4"/>
    <mergeCell ref="N3:N4"/>
    <mergeCell ref="O3:O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M6" sqref="M6:M11"/>
    </sheetView>
  </sheetViews>
  <sheetFormatPr defaultColWidth="9.140625" defaultRowHeight="12.75"/>
  <cols>
    <col min="1" max="1" width="5.421875" style="0" customWidth="1"/>
    <col min="2" max="2" width="31.421875" style="0" customWidth="1"/>
    <col min="3" max="3" width="11.421875" style="0" customWidth="1"/>
    <col min="11" max="11" width="9.7109375" style="0" customWidth="1"/>
    <col min="12" max="12" width="8.00390625" style="0" customWidth="1"/>
    <col min="13" max="13" width="10.00390625" style="0" customWidth="1"/>
    <col min="14" max="14" width="10.57421875" style="0" customWidth="1"/>
    <col min="15" max="15" width="13.57421875" style="0" customWidth="1"/>
  </cols>
  <sheetData>
    <row r="1" spans="1:16" ht="26.25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4"/>
      <c r="O1" s="2"/>
      <c r="P1" s="2"/>
    </row>
    <row r="2" spans="1:16" ht="18.75">
      <c r="A2" s="70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8.75">
      <c r="A3" s="82" t="s">
        <v>0</v>
      </c>
      <c r="B3" s="84" t="s">
        <v>1</v>
      </c>
      <c r="C3" s="84" t="s">
        <v>2</v>
      </c>
      <c r="D3" s="79" t="s">
        <v>3</v>
      </c>
      <c r="E3" s="80"/>
      <c r="F3" s="80"/>
      <c r="G3" s="80"/>
      <c r="H3" s="80"/>
      <c r="I3" s="80"/>
      <c r="J3" s="80"/>
      <c r="K3" s="81"/>
      <c r="L3" s="68" t="s">
        <v>4</v>
      </c>
      <c r="M3" s="68" t="s">
        <v>5</v>
      </c>
      <c r="N3" s="73" t="s">
        <v>11</v>
      </c>
      <c r="O3" s="71" t="s">
        <v>22</v>
      </c>
      <c r="P3" s="2"/>
    </row>
    <row r="4" spans="1:16" ht="45">
      <c r="A4" s="83"/>
      <c r="B4" s="85"/>
      <c r="C4" s="85"/>
      <c r="D4" s="5" t="s">
        <v>6</v>
      </c>
      <c r="E4" s="5" t="s">
        <v>7</v>
      </c>
      <c r="F4" s="5" t="s">
        <v>10</v>
      </c>
      <c r="G4" s="5" t="s">
        <v>8</v>
      </c>
      <c r="H4" s="5" t="s">
        <v>23</v>
      </c>
      <c r="I4" s="5" t="s">
        <v>47</v>
      </c>
      <c r="J4" s="5" t="s">
        <v>13</v>
      </c>
      <c r="K4" s="5" t="s">
        <v>19</v>
      </c>
      <c r="L4" s="69"/>
      <c r="M4" s="69"/>
      <c r="N4" s="74"/>
      <c r="O4" s="72"/>
      <c r="P4" s="2"/>
    </row>
    <row r="5" spans="1:16" ht="18.75">
      <c r="A5" s="75" t="s">
        <v>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7"/>
      <c r="P5" s="2"/>
    </row>
    <row r="6" spans="1:15" ht="30">
      <c r="A6" s="3">
        <v>1</v>
      </c>
      <c r="B6" s="10" t="s">
        <v>61</v>
      </c>
      <c r="C6" s="5" t="s">
        <v>6</v>
      </c>
      <c r="D6" s="9"/>
      <c r="E6" s="9"/>
      <c r="F6" s="9"/>
      <c r="G6" s="9"/>
      <c r="H6" s="9"/>
      <c r="I6" s="9"/>
      <c r="J6" s="9"/>
      <c r="K6" s="9"/>
      <c r="L6" s="9">
        <f aca="true" t="shared" si="0" ref="L6:L11">D6+E6+F6+G6+H6+I6+J6+K6</f>
        <v>0</v>
      </c>
      <c r="M6" s="31">
        <f aca="true" t="shared" si="1" ref="M6:M11">L6/8</f>
        <v>0</v>
      </c>
      <c r="N6" s="24"/>
      <c r="O6" s="12" t="s">
        <v>89</v>
      </c>
    </row>
    <row r="7" spans="1:15" ht="30">
      <c r="A7" s="3">
        <v>2</v>
      </c>
      <c r="B7" s="10" t="s">
        <v>63</v>
      </c>
      <c r="C7" s="5" t="s">
        <v>6</v>
      </c>
      <c r="D7" s="9"/>
      <c r="E7" s="9"/>
      <c r="F7" s="9"/>
      <c r="G7" s="9"/>
      <c r="H7" s="9"/>
      <c r="I7" s="9"/>
      <c r="J7" s="9"/>
      <c r="K7" s="9"/>
      <c r="L7" s="9">
        <f t="shared" si="0"/>
        <v>0</v>
      </c>
      <c r="M7" s="31">
        <f t="shared" si="1"/>
        <v>0</v>
      </c>
      <c r="N7" s="30"/>
      <c r="O7" s="12" t="s">
        <v>89</v>
      </c>
    </row>
    <row r="8" spans="1:15" ht="30">
      <c r="A8" s="3">
        <v>3</v>
      </c>
      <c r="B8" s="10" t="s">
        <v>64</v>
      </c>
      <c r="C8" s="5" t="s">
        <v>6</v>
      </c>
      <c r="D8" s="9"/>
      <c r="E8" s="9"/>
      <c r="F8" s="9"/>
      <c r="G8" s="9"/>
      <c r="H8" s="9"/>
      <c r="I8" s="9"/>
      <c r="J8" s="9"/>
      <c r="K8" s="9"/>
      <c r="L8" s="9">
        <f t="shared" si="0"/>
        <v>0</v>
      </c>
      <c r="M8" s="31">
        <f t="shared" si="1"/>
        <v>0</v>
      </c>
      <c r="N8" s="30"/>
      <c r="O8" s="13" t="s">
        <v>89</v>
      </c>
    </row>
    <row r="9" spans="12:13" ht="20.25">
      <c r="L9" s="9">
        <f t="shared" si="0"/>
        <v>0</v>
      </c>
      <c r="M9" s="31">
        <f t="shared" si="1"/>
        <v>0</v>
      </c>
    </row>
    <row r="10" spans="12:13" ht="20.25">
      <c r="L10" s="9">
        <f t="shared" si="0"/>
        <v>0</v>
      </c>
      <c r="M10" s="31">
        <f t="shared" si="1"/>
        <v>0</v>
      </c>
    </row>
    <row r="11" spans="1:15" ht="30">
      <c r="A11" s="3">
        <v>1</v>
      </c>
      <c r="B11" s="10" t="s">
        <v>86</v>
      </c>
      <c r="C11" s="5" t="s">
        <v>7</v>
      </c>
      <c r="D11" s="30"/>
      <c r="E11" s="30"/>
      <c r="F11" s="30"/>
      <c r="G11" s="30"/>
      <c r="H11" s="30"/>
      <c r="I11" s="30"/>
      <c r="J11" s="30"/>
      <c r="K11" s="30"/>
      <c r="L11" s="9">
        <f t="shared" si="0"/>
        <v>0</v>
      </c>
      <c r="M11" s="31">
        <f t="shared" si="1"/>
        <v>0</v>
      </c>
      <c r="N11" s="30"/>
      <c r="O11" s="13" t="s">
        <v>91</v>
      </c>
    </row>
  </sheetData>
  <sheetProtection/>
  <mergeCells count="11">
    <mergeCell ref="A5:O5"/>
    <mergeCell ref="A1:M1"/>
    <mergeCell ref="A2:P2"/>
    <mergeCell ref="A3:A4"/>
    <mergeCell ref="B3:B4"/>
    <mergeCell ref="C3:C4"/>
    <mergeCell ref="D3:K3"/>
    <mergeCell ref="L3:L4"/>
    <mergeCell ref="M3:M4"/>
    <mergeCell ref="N3:N4"/>
    <mergeCell ref="O3:O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B1">
      <selection activeCell="M6" sqref="M6:M12"/>
    </sheetView>
  </sheetViews>
  <sheetFormatPr defaultColWidth="9.140625" defaultRowHeight="12.75"/>
  <cols>
    <col min="1" max="1" width="5.421875" style="0" customWidth="1"/>
    <col min="2" max="2" width="31.421875" style="0" customWidth="1"/>
    <col min="3" max="3" width="11.421875" style="0" customWidth="1"/>
    <col min="11" max="11" width="10.28125" style="0" customWidth="1"/>
    <col min="12" max="12" width="9.8515625" style="0" customWidth="1"/>
    <col min="13" max="13" width="10.00390625" style="0" customWidth="1"/>
    <col min="14" max="14" width="10.57421875" style="0" customWidth="1"/>
    <col min="15" max="15" width="13.57421875" style="0" customWidth="1"/>
  </cols>
  <sheetData>
    <row r="1" spans="1:16" ht="26.25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4"/>
      <c r="O1" s="2"/>
      <c r="P1" s="2"/>
    </row>
    <row r="2" spans="1:16" ht="18.75">
      <c r="A2" s="70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8.75">
      <c r="A3" s="82" t="s">
        <v>0</v>
      </c>
      <c r="B3" s="84" t="s">
        <v>1</v>
      </c>
      <c r="C3" s="84" t="s">
        <v>2</v>
      </c>
      <c r="D3" s="79" t="s">
        <v>3</v>
      </c>
      <c r="E3" s="80"/>
      <c r="F3" s="80"/>
      <c r="G3" s="80"/>
      <c r="H3" s="80"/>
      <c r="I3" s="80"/>
      <c r="J3" s="80"/>
      <c r="K3" s="81"/>
      <c r="L3" s="68" t="s">
        <v>4</v>
      </c>
      <c r="M3" s="68" t="s">
        <v>5</v>
      </c>
      <c r="N3" s="73" t="s">
        <v>11</v>
      </c>
      <c r="O3" s="71" t="s">
        <v>22</v>
      </c>
      <c r="P3" s="2"/>
    </row>
    <row r="4" spans="1:16" ht="45">
      <c r="A4" s="83"/>
      <c r="B4" s="85"/>
      <c r="C4" s="85"/>
      <c r="D4" s="5" t="s">
        <v>6</v>
      </c>
      <c r="E4" s="5" t="s">
        <v>7</v>
      </c>
      <c r="F4" s="5" t="s">
        <v>10</v>
      </c>
      <c r="G4" s="5" t="s">
        <v>8</v>
      </c>
      <c r="H4" s="5" t="s">
        <v>23</v>
      </c>
      <c r="I4" s="5" t="s">
        <v>47</v>
      </c>
      <c r="J4" s="5" t="s">
        <v>13</v>
      </c>
      <c r="K4" s="5" t="s">
        <v>19</v>
      </c>
      <c r="L4" s="69"/>
      <c r="M4" s="69"/>
      <c r="N4" s="74"/>
      <c r="O4" s="72"/>
      <c r="P4" s="2"/>
    </row>
    <row r="5" spans="1:16" ht="18.75">
      <c r="A5" s="75" t="s">
        <v>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7"/>
      <c r="P5" s="2"/>
    </row>
    <row r="6" spans="1:15" ht="30">
      <c r="A6" s="3">
        <v>1</v>
      </c>
      <c r="B6" s="11" t="s">
        <v>67</v>
      </c>
      <c r="C6" s="5" t="s">
        <v>8</v>
      </c>
      <c r="D6" s="30"/>
      <c r="E6" s="30"/>
      <c r="F6" s="30"/>
      <c r="G6" s="30"/>
      <c r="H6" s="30"/>
      <c r="I6" s="30"/>
      <c r="J6" s="30"/>
      <c r="K6" s="30"/>
      <c r="L6" s="30">
        <f>D6+E6+F6+G6+H6+I6+J6+K6</f>
        <v>0</v>
      </c>
      <c r="M6" s="30">
        <f>L6/8</f>
        <v>0</v>
      </c>
      <c r="N6" s="24"/>
      <c r="O6" s="12" t="s">
        <v>41</v>
      </c>
    </row>
    <row r="7" spans="1:15" ht="30">
      <c r="A7" s="3">
        <v>2</v>
      </c>
      <c r="B7" s="10" t="s">
        <v>68</v>
      </c>
      <c r="C7" s="5" t="s">
        <v>8</v>
      </c>
      <c r="D7" s="9"/>
      <c r="E7" s="9"/>
      <c r="F7" s="9"/>
      <c r="G7" s="9"/>
      <c r="H7" s="9"/>
      <c r="I7" s="9"/>
      <c r="J7" s="9"/>
      <c r="K7" s="9"/>
      <c r="L7" s="30">
        <f aca="true" t="shared" si="0" ref="L7:L12">D7+E7+F7+G7+H7+I7+J7+K7</f>
        <v>0</v>
      </c>
      <c r="M7" s="30">
        <f aca="true" t="shared" si="1" ref="M7:M12">L7/8</f>
        <v>0</v>
      </c>
      <c r="N7" s="24"/>
      <c r="O7" s="13" t="s">
        <v>41</v>
      </c>
    </row>
    <row r="8" spans="1:15" ht="30">
      <c r="A8" s="3">
        <v>3</v>
      </c>
      <c r="B8" s="11" t="s">
        <v>71</v>
      </c>
      <c r="C8" s="5" t="s">
        <v>23</v>
      </c>
      <c r="D8" s="30"/>
      <c r="E8" s="30"/>
      <c r="F8" s="30"/>
      <c r="G8" s="30"/>
      <c r="H8" s="30"/>
      <c r="I8" s="30"/>
      <c r="J8" s="30"/>
      <c r="K8" s="30"/>
      <c r="L8" s="30">
        <f t="shared" si="0"/>
        <v>0</v>
      </c>
      <c r="M8" s="30">
        <f t="shared" si="1"/>
        <v>0</v>
      </c>
      <c r="N8" s="30"/>
      <c r="O8" s="13" t="s">
        <v>41</v>
      </c>
    </row>
    <row r="9" spans="1:15" ht="30">
      <c r="A9" s="3">
        <v>4</v>
      </c>
      <c r="B9" s="10" t="s">
        <v>72</v>
      </c>
      <c r="C9" s="5" t="s">
        <v>23</v>
      </c>
      <c r="D9" s="30"/>
      <c r="E9" s="30"/>
      <c r="F9" s="30"/>
      <c r="G9" s="30"/>
      <c r="H9" s="30"/>
      <c r="I9" s="30"/>
      <c r="J9" s="30"/>
      <c r="K9" s="30"/>
      <c r="L9" s="30">
        <f t="shared" si="0"/>
        <v>0</v>
      </c>
      <c r="M9" s="30">
        <f t="shared" si="1"/>
        <v>0</v>
      </c>
      <c r="N9" s="30"/>
      <c r="O9" s="13" t="s">
        <v>41</v>
      </c>
    </row>
    <row r="10" spans="1:15" ht="20.25">
      <c r="A10" s="3">
        <v>4</v>
      </c>
      <c r="B10" s="10" t="s">
        <v>100</v>
      </c>
      <c r="C10" s="5" t="s">
        <v>101</v>
      </c>
      <c r="D10" s="30"/>
      <c r="E10" s="30"/>
      <c r="F10" s="30"/>
      <c r="G10" s="30"/>
      <c r="H10" s="30"/>
      <c r="I10" s="30"/>
      <c r="J10" s="30"/>
      <c r="K10" s="30"/>
      <c r="L10" s="30">
        <f t="shared" si="0"/>
        <v>0</v>
      </c>
      <c r="M10" s="30">
        <f t="shared" si="1"/>
        <v>0</v>
      </c>
      <c r="N10" s="30"/>
      <c r="O10" s="13" t="s">
        <v>41</v>
      </c>
    </row>
    <row r="11" spans="12:13" ht="20.25">
      <c r="L11" s="30">
        <f t="shared" si="0"/>
        <v>0</v>
      </c>
      <c r="M11" s="30">
        <f t="shared" si="1"/>
        <v>0</v>
      </c>
    </row>
    <row r="12" spans="1:15" ht="30">
      <c r="A12" s="3">
        <v>1</v>
      </c>
      <c r="B12" s="11" t="s">
        <v>69</v>
      </c>
      <c r="C12" s="5" t="s">
        <v>23</v>
      </c>
      <c r="D12" s="30"/>
      <c r="E12" s="30"/>
      <c r="F12" s="30"/>
      <c r="G12" s="30"/>
      <c r="H12" s="30"/>
      <c r="I12" s="30"/>
      <c r="J12" s="30"/>
      <c r="K12" s="30"/>
      <c r="L12" s="30">
        <f t="shared" si="0"/>
        <v>0</v>
      </c>
      <c r="M12" s="30">
        <f t="shared" si="1"/>
        <v>0</v>
      </c>
      <c r="N12" s="30"/>
      <c r="O12" s="13" t="s">
        <v>70</v>
      </c>
    </row>
  </sheetData>
  <sheetProtection/>
  <mergeCells count="11">
    <mergeCell ref="A5:O5"/>
    <mergeCell ref="A1:M1"/>
    <mergeCell ref="A2:P2"/>
    <mergeCell ref="A3:A4"/>
    <mergeCell ref="B3:B4"/>
    <mergeCell ref="C3:C4"/>
    <mergeCell ref="D3:K3"/>
    <mergeCell ref="L3:L4"/>
    <mergeCell ref="M3:M4"/>
    <mergeCell ref="N3:N4"/>
    <mergeCell ref="O3:O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="75" zoomScaleNormal="75" zoomScalePageLayoutView="0" workbookViewId="0" topLeftCell="A4">
      <selection activeCell="N13" sqref="N13"/>
    </sheetView>
  </sheetViews>
  <sheetFormatPr defaultColWidth="9.140625" defaultRowHeight="12.75"/>
  <cols>
    <col min="1" max="1" width="5.421875" style="2" customWidth="1"/>
    <col min="2" max="2" width="34.7109375" style="2" customWidth="1"/>
    <col min="3" max="10" width="9.140625" style="2" customWidth="1"/>
    <col min="11" max="11" width="10.140625" style="2" customWidth="1"/>
    <col min="12" max="12" width="8.00390625" style="2" customWidth="1"/>
    <col min="13" max="13" width="10.00390625" style="2" customWidth="1"/>
    <col min="14" max="14" width="11.00390625" style="4" customWidth="1"/>
    <col min="15" max="15" width="13.57421875" style="2" customWidth="1"/>
    <col min="16" max="16384" width="9.140625" style="2" customWidth="1"/>
  </cols>
  <sheetData>
    <row r="1" spans="1:13" ht="23.25">
      <c r="A1" s="86" t="s">
        <v>12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4" s="6" customFormat="1" ht="20.25">
      <c r="A2" s="87" t="s">
        <v>103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5" ht="22.5" customHeight="1">
      <c r="A3" s="89" t="s">
        <v>0</v>
      </c>
      <c r="B3" s="90" t="s">
        <v>1</v>
      </c>
      <c r="C3" s="90" t="s">
        <v>2</v>
      </c>
      <c r="D3" s="79" t="s">
        <v>3</v>
      </c>
      <c r="E3" s="80"/>
      <c r="F3" s="80"/>
      <c r="G3" s="80"/>
      <c r="H3" s="80"/>
      <c r="I3" s="80"/>
      <c r="J3" s="80"/>
      <c r="K3" s="81"/>
      <c r="L3" s="91" t="s">
        <v>4</v>
      </c>
      <c r="M3" s="91" t="s">
        <v>5</v>
      </c>
      <c r="N3" s="73" t="s">
        <v>11</v>
      </c>
      <c r="O3" s="71" t="s">
        <v>21</v>
      </c>
    </row>
    <row r="4" spans="1:15" ht="56.25" customHeight="1">
      <c r="A4" s="89"/>
      <c r="B4" s="90"/>
      <c r="C4" s="90"/>
      <c r="D4" s="5" t="s">
        <v>6</v>
      </c>
      <c r="E4" s="5" t="s">
        <v>14</v>
      </c>
      <c r="F4" s="5" t="s">
        <v>10</v>
      </c>
      <c r="G4" s="5" t="s">
        <v>8</v>
      </c>
      <c r="H4" s="32" t="s">
        <v>23</v>
      </c>
      <c r="I4" s="32" t="s">
        <v>47</v>
      </c>
      <c r="J4" s="5" t="s">
        <v>20</v>
      </c>
      <c r="K4" s="5" t="s">
        <v>19</v>
      </c>
      <c r="L4" s="91"/>
      <c r="M4" s="91"/>
      <c r="N4" s="92"/>
      <c r="O4" s="72"/>
    </row>
    <row r="5" spans="1:15" ht="25.5" customHeight="1">
      <c r="A5" s="75" t="s">
        <v>25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7"/>
    </row>
    <row r="6" spans="1:15" ht="36" customHeight="1">
      <c r="A6" s="14">
        <v>1</v>
      </c>
      <c r="B6" s="18" t="s">
        <v>48</v>
      </c>
      <c r="C6" s="5" t="s">
        <v>6</v>
      </c>
      <c r="D6" s="12">
        <v>0</v>
      </c>
      <c r="E6" s="12">
        <v>20</v>
      </c>
      <c r="F6" s="12">
        <v>18</v>
      </c>
      <c r="G6" s="12">
        <v>18</v>
      </c>
      <c r="H6" s="12">
        <v>20</v>
      </c>
      <c r="I6" s="12">
        <v>18</v>
      </c>
      <c r="J6" s="12">
        <v>19</v>
      </c>
      <c r="K6" s="12">
        <v>18</v>
      </c>
      <c r="L6" s="12">
        <f>D6+E6+F6+G6+H6+I6+J6+K6</f>
        <v>131</v>
      </c>
      <c r="M6" s="28">
        <f>L6/8</f>
        <v>16.375</v>
      </c>
      <c r="N6" s="12" t="s">
        <v>107</v>
      </c>
      <c r="O6" s="12" t="s">
        <v>52</v>
      </c>
    </row>
    <row r="7" spans="1:15" ht="38.25" customHeight="1">
      <c r="A7" s="14">
        <v>2</v>
      </c>
      <c r="B7" s="18" t="s">
        <v>49</v>
      </c>
      <c r="C7" s="5" t="s">
        <v>6</v>
      </c>
      <c r="D7" s="13">
        <v>0</v>
      </c>
      <c r="E7" s="13">
        <v>20</v>
      </c>
      <c r="F7" s="13">
        <v>19</v>
      </c>
      <c r="G7" s="13">
        <v>19</v>
      </c>
      <c r="H7" s="13">
        <v>20</v>
      </c>
      <c r="I7" s="13">
        <v>19</v>
      </c>
      <c r="J7" s="13">
        <v>20</v>
      </c>
      <c r="K7" s="13">
        <v>16</v>
      </c>
      <c r="L7" s="12">
        <f aca="true" t="shared" si="0" ref="L7:L17">D7+E7+F7+G7+H7+I7+J7+K7</f>
        <v>133</v>
      </c>
      <c r="M7" s="28">
        <f aca="true" t="shared" si="1" ref="M7:M17">L7/8</f>
        <v>16.625</v>
      </c>
      <c r="N7" s="12" t="s">
        <v>107</v>
      </c>
      <c r="O7" s="12" t="s">
        <v>52</v>
      </c>
    </row>
    <row r="8" spans="1:15" ht="36" customHeight="1">
      <c r="A8" s="14">
        <v>4</v>
      </c>
      <c r="B8" s="11" t="s">
        <v>51</v>
      </c>
      <c r="C8" s="5" t="s">
        <v>8</v>
      </c>
      <c r="D8" s="13">
        <v>16</v>
      </c>
      <c r="E8" s="13">
        <v>16</v>
      </c>
      <c r="F8" s="13">
        <v>17</v>
      </c>
      <c r="G8" s="13">
        <v>15</v>
      </c>
      <c r="H8" s="13">
        <v>14</v>
      </c>
      <c r="I8" s="13">
        <v>15</v>
      </c>
      <c r="J8" s="13">
        <v>17</v>
      </c>
      <c r="K8" s="13">
        <v>16</v>
      </c>
      <c r="L8" s="12">
        <f t="shared" si="0"/>
        <v>126</v>
      </c>
      <c r="M8" s="28">
        <f t="shared" si="1"/>
        <v>15.75</v>
      </c>
      <c r="N8" s="12" t="s">
        <v>108</v>
      </c>
      <c r="O8" s="13" t="s">
        <v>52</v>
      </c>
    </row>
    <row r="9" spans="1:15" ht="37.5" customHeight="1">
      <c r="A9" s="14">
        <v>5</v>
      </c>
      <c r="B9" s="17" t="s">
        <v>53</v>
      </c>
      <c r="C9" s="5" t="s">
        <v>8</v>
      </c>
      <c r="D9" s="12">
        <v>16</v>
      </c>
      <c r="E9" s="12">
        <v>16</v>
      </c>
      <c r="F9" s="12">
        <v>0</v>
      </c>
      <c r="G9" s="12">
        <v>15</v>
      </c>
      <c r="H9" s="12">
        <v>14</v>
      </c>
      <c r="I9" s="12">
        <v>17</v>
      </c>
      <c r="J9" s="12">
        <v>15</v>
      </c>
      <c r="K9" s="12">
        <v>16</v>
      </c>
      <c r="L9" s="12">
        <f t="shared" si="0"/>
        <v>109</v>
      </c>
      <c r="M9" s="28">
        <f t="shared" si="1"/>
        <v>13.625</v>
      </c>
      <c r="N9" s="12" t="s">
        <v>109</v>
      </c>
      <c r="O9" s="13" t="s">
        <v>52</v>
      </c>
    </row>
    <row r="10" spans="1:15" ht="38.25" customHeight="1">
      <c r="A10" s="14">
        <v>6</v>
      </c>
      <c r="B10" s="17" t="s">
        <v>54</v>
      </c>
      <c r="C10" s="5" t="s">
        <v>8</v>
      </c>
      <c r="D10" s="12">
        <v>15</v>
      </c>
      <c r="E10" s="12">
        <v>14</v>
      </c>
      <c r="F10" s="12">
        <v>0</v>
      </c>
      <c r="G10" s="12">
        <v>14</v>
      </c>
      <c r="H10" s="12">
        <v>15</v>
      </c>
      <c r="I10" s="12">
        <v>14</v>
      </c>
      <c r="J10" s="12">
        <v>13</v>
      </c>
      <c r="K10" s="12">
        <v>15</v>
      </c>
      <c r="L10" s="12">
        <f t="shared" si="0"/>
        <v>100</v>
      </c>
      <c r="M10" s="28">
        <f t="shared" si="1"/>
        <v>12.5</v>
      </c>
      <c r="N10" s="12" t="s">
        <v>110</v>
      </c>
      <c r="O10" s="13" t="s">
        <v>52</v>
      </c>
    </row>
    <row r="11" spans="1:15" ht="43.5" customHeight="1">
      <c r="A11" s="3">
        <v>7</v>
      </c>
      <c r="B11" s="17" t="s">
        <v>55</v>
      </c>
      <c r="C11" s="32" t="s">
        <v>23</v>
      </c>
      <c r="D11" s="12">
        <v>16</v>
      </c>
      <c r="E11" s="12">
        <v>16</v>
      </c>
      <c r="F11" s="12">
        <v>14</v>
      </c>
      <c r="G11" s="12">
        <v>17</v>
      </c>
      <c r="H11" s="12">
        <v>0</v>
      </c>
      <c r="I11" s="12">
        <v>18</v>
      </c>
      <c r="J11" s="12">
        <v>14</v>
      </c>
      <c r="K11" s="12">
        <v>15</v>
      </c>
      <c r="L11" s="12">
        <f t="shared" si="0"/>
        <v>110</v>
      </c>
      <c r="M11" s="28">
        <f t="shared" si="1"/>
        <v>13.75</v>
      </c>
      <c r="N11" s="12" t="s">
        <v>109</v>
      </c>
      <c r="O11" s="13" t="s">
        <v>52</v>
      </c>
    </row>
    <row r="12" spans="1:15" ht="43.5" customHeight="1">
      <c r="A12" s="3">
        <v>8</v>
      </c>
      <c r="B12" s="17" t="s">
        <v>56</v>
      </c>
      <c r="C12" s="16" t="s">
        <v>57</v>
      </c>
      <c r="D12" s="12">
        <v>12</v>
      </c>
      <c r="E12" s="12">
        <v>15</v>
      </c>
      <c r="F12" s="12">
        <v>13</v>
      </c>
      <c r="G12" s="12">
        <v>14</v>
      </c>
      <c r="H12" s="12">
        <v>0</v>
      </c>
      <c r="I12" s="12">
        <v>14</v>
      </c>
      <c r="J12" s="12">
        <v>12</v>
      </c>
      <c r="K12" s="12">
        <v>14</v>
      </c>
      <c r="L12" s="12">
        <f t="shared" si="0"/>
        <v>94</v>
      </c>
      <c r="M12" s="28">
        <f t="shared" si="1"/>
        <v>11.75</v>
      </c>
      <c r="N12" s="12" t="s">
        <v>110</v>
      </c>
      <c r="O12" s="13" t="s">
        <v>52</v>
      </c>
    </row>
    <row r="13" spans="1:15" ht="43.5" customHeight="1">
      <c r="A13" s="3">
        <v>9</v>
      </c>
      <c r="B13" s="17" t="s">
        <v>58</v>
      </c>
      <c r="C13" s="16" t="s">
        <v>57</v>
      </c>
      <c r="D13" s="12">
        <v>9</v>
      </c>
      <c r="E13" s="12">
        <v>14</v>
      </c>
      <c r="F13" s="12">
        <v>13</v>
      </c>
      <c r="G13" s="12">
        <v>13</v>
      </c>
      <c r="H13" s="12">
        <v>0</v>
      </c>
      <c r="I13" s="12">
        <v>9</v>
      </c>
      <c r="J13" s="12">
        <v>11</v>
      </c>
      <c r="K13" s="12">
        <v>8</v>
      </c>
      <c r="L13" s="12">
        <f t="shared" si="0"/>
        <v>77</v>
      </c>
      <c r="M13" s="28">
        <f t="shared" si="1"/>
        <v>9.625</v>
      </c>
      <c r="N13" s="12" t="s">
        <v>111</v>
      </c>
      <c r="O13" s="13" t="s">
        <v>91</v>
      </c>
    </row>
    <row r="14" spans="1:15" ht="43.5" customHeight="1">
      <c r="A14" s="3">
        <v>10</v>
      </c>
      <c r="B14" s="17" t="s">
        <v>59</v>
      </c>
      <c r="C14" s="5" t="s">
        <v>20</v>
      </c>
      <c r="D14" s="12">
        <v>12</v>
      </c>
      <c r="E14" s="12">
        <v>17</v>
      </c>
      <c r="F14" s="12">
        <v>17</v>
      </c>
      <c r="G14" s="12">
        <v>17</v>
      </c>
      <c r="H14" s="12">
        <v>20</v>
      </c>
      <c r="I14" s="12">
        <v>18</v>
      </c>
      <c r="J14" s="12">
        <v>0</v>
      </c>
      <c r="K14" s="12">
        <v>17</v>
      </c>
      <c r="L14" s="12">
        <f t="shared" si="0"/>
        <v>118</v>
      </c>
      <c r="M14" s="28">
        <f t="shared" si="1"/>
        <v>14.75</v>
      </c>
      <c r="N14" s="12" t="s">
        <v>108</v>
      </c>
      <c r="O14" s="13" t="s">
        <v>36</v>
      </c>
    </row>
    <row r="15" spans="1:15" ht="43.5" customHeight="1">
      <c r="A15" s="3">
        <v>11</v>
      </c>
      <c r="B15" s="17" t="s">
        <v>60</v>
      </c>
      <c r="C15" s="5" t="s">
        <v>20</v>
      </c>
      <c r="D15" s="12">
        <v>14</v>
      </c>
      <c r="E15" s="12">
        <v>17</v>
      </c>
      <c r="F15" s="12">
        <v>20</v>
      </c>
      <c r="G15" s="12">
        <v>17</v>
      </c>
      <c r="H15" s="12">
        <v>16</v>
      </c>
      <c r="I15" s="12">
        <v>19</v>
      </c>
      <c r="J15" s="12">
        <v>0</v>
      </c>
      <c r="K15" s="12">
        <v>16</v>
      </c>
      <c r="L15" s="12">
        <f t="shared" si="0"/>
        <v>119</v>
      </c>
      <c r="M15" s="28">
        <f t="shared" si="1"/>
        <v>14.875</v>
      </c>
      <c r="N15" s="12" t="s">
        <v>108</v>
      </c>
      <c r="O15" s="13" t="s">
        <v>91</v>
      </c>
    </row>
    <row r="16" spans="1:15" ht="43.5" customHeight="1">
      <c r="A16" s="3">
        <v>15</v>
      </c>
      <c r="B16" s="17" t="s">
        <v>83</v>
      </c>
      <c r="C16" s="5" t="s">
        <v>10</v>
      </c>
      <c r="D16" s="12">
        <v>19</v>
      </c>
      <c r="E16" s="12">
        <v>19</v>
      </c>
      <c r="F16" s="12">
        <v>0</v>
      </c>
      <c r="G16" s="12">
        <v>19</v>
      </c>
      <c r="H16" s="12">
        <v>20</v>
      </c>
      <c r="I16" s="12">
        <v>17</v>
      </c>
      <c r="J16" s="12">
        <v>19</v>
      </c>
      <c r="K16" s="12">
        <v>17</v>
      </c>
      <c r="L16" s="12">
        <f t="shared" si="0"/>
        <v>130</v>
      </c>
      <c r="M16" s="28">
        <f t="shared" si="1"/>
        <v>16.25</v>
      </c>
      <c r="N16" s="12" t="s">
        <v>107</v>
      </c>
      <c r="O16" s="13" t="s">
        <v>91</v>
      </c>
    </row>
    <row r="17" spans="1:15" ht="43.5" customHeight="1">
      <c r="A17" s="3">
        <v>16</v>
      </c>
      <c r="B17" s="17" t="s">
        <v>84</v>
      </c>
      <c r="C17" s="5" t="s">
        <v>10</v>
      </c>
      <c r="D17" s="12">
        <v>15</v>
      </c>
      <c r="E17" s="12">
        <v>17</v>
      </c>
      <c r="F17" s="12">
        <v>0</v>
      </c>
      <c r="G17" s="12">
        <v>17</v>
      </c>
      <c r="H17" s="12">
        <v>17</v>
      </c>
      <c r="I17" s="12">
        <v>12</v>
      </c>
      <c r="J17" s="12">
        <v>15</v>
      </c>
      <c r="K17" s="12">
        <v>13</v>
      </c>
      <c r="L17" s="12">
        <f t="shared" si="0"/>
        <v>106</v>
      </c>
      <c r="M17" s="28">
        <f t="shared" si="1"/>
        <v>13.25</v>
      </c>
      <c r="N17" s="12" t="s">
        <v>108</v>
      </c>
      <c r="O17" s="13" t="s">
        <v>89</v>
      </c>
    </row>
    <row r="19" spans="1:2" ht="20.25">
      <c r="A19" s="6" t="s">
        <v>18</v>
      </c>
      <c r="B19" s="6"/>
    </row>
    <row r="20" spans="1:2" ht="20.25">
      <c r="A20" s="6"/>
      <c r="B20" s="6" t="s">
        <v>31</v>
      </c>
    </row>
  </sheetData>
  <sheetProtection/>
  <mergeCells count="11">
    <mergeCell ref="O3:O4"/>
    <mergeCell ref="A5:O5"/>
    <mergeCell ref="A1:M1"/>
    <mergeCell ref="A2:N2"/>
    <mergeCell ref="A3:A4"/>
    <mergeCell ref="B3:B4"/>
    <mergeCell ref="C3:C4"/>
    <mergeCell ref="D3:K3"/>
    <mergeCell ref="L3:L4"/>
    <mergeCell ref="M3:M4"/>
    <mergeCell ref="N3:N4"/>
  </mergeCells>
  <printOptions/>
  <pageMargins left="0.59" right="0.36" top="0.35" bottom="0.51" header="0.33" footer="0.5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75" zoomScaleNormal="75" zoomScalePageLayoutView="0" workbookViewId="0" topLeftCell="A4">
      <selection activeCell="N13" sqref="N13"/>
    </sheetView>
  </sheetViews>
  <sheetFormatPr defaultColWidth="9.140625" defaultRowHeight="12.75"/>
  <cols>
    <col min="1" max="1" width="5.421875" style="2" customWidth="1"/>
    <col min="2" max="2" width="34.7109375" style="2" customWidth="1"/>
    <col min="3" max="10" width="9.140625" style="2" customWidth="1"/>
    <col min="11" max="11" width="10.140625" style="2" customWidth="1"/>
    <col min="12" max="12" width="8.00390625" style="2" customWidth="1"/>
    <col min="13" max="13" width="10.00390625" style="2" customWidth="1"/>
    <col min="14" max="14" width="10.140625" style="4" customWidth="1"/>
    <col min="15" max="15" width="13.57421875" style="2" customWidth="1"/>
    <col min="16" max="16384" width="9.140625" style="2" customWidth="1"/>
  </cols>
  <sheetData>
    <row r="1" spans="1:13" ht="23.25">
      <c r="A1" s="86" t="s">
        <v>12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4" s="6" customFormat="1" ht="20.25">
      <c r="A2" s="87" t="s">
        <v>88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5" ht="22.5" customHeight="1">
      <c r="A3" s="89" t="s">
        <v>0</v>
      </c>
      <c r="B3" s="90" t="s">
        <v>1</v>
      </c>
      <c r="C3" s="90" t="s">
        <v>2</v>
      </c>
      <c r="D3" s="79" t="s">
        <v>3</v>
      </c>
      <c r="E3" s="80"/>
      <c r="F3" s="80"/>
      <c r="G3" s="80"/>
      <c r="H3" s="80"/>
      <c r="I3" s="80"/>
      <c r="J3" s="80"/>
      <c r="K3" s="81"/>
      <c r="L3" s="91" t="s">
        <v>4</v>
      </c>
      <c r="M3" s="91" t="s">
        <v>5</v>
      </c>
      <c r="N3" s="73" t="s">
        <v>11</v>
      </c>
      <c r="O3" s="71" t="s">
        <v>21</v>
      </c>
    </row>
    <row r="4" spans="1:15" ht="56.25" customHeight="1">
      <c r="A4" s="89"/>
      <c r="B4" s="90"/>
      <c r="C4" s="90"/>
      <c r="D4" s="5" t="s">
        <v>6</v>
      </c>
      <c r="E4" s="5" t="s">
        <v>14</v>
      </c>
      <c r="F4" s="5" t="s">
        <v>10</v>
      </c>
      <c r="G4" s="5" t="s">
        <v>8</v>
      </c>
      <c r="H4" s="32" t="s">
        <v>23</v>
      </c>
      <c r="I4" s="32" t="s">
        <v>47</v>
      </c>
      <c r="J4" s="5" t="s">
        <v>20</v>
      </c>
      <c r="K4" s="5" t="s">
        <v>19</v>
      </c>
      <c r="L4" s="91"/>
      <c r="M4" s="91"/>
      <c r="N4" s="92"/>
      <c r="O4" s="72"/>
    </row>
    <row r="5" spans="1:15" ht="25.5" customHeight="1">
      <c r="A5" s="75" t="s">
        <v>26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7"/>
    </row>
    <row r="6" spans="1:15" ht="43.5" customHeight="1">
      <c r="A6" s="3">
        <v>1</v>
      </c>
      <c r="B6" s="11" t="s">
        <v>33</v>
      </c>
      <c r="C6" s="15" t="s">
        <v>6</v>
      </c>
      <c r="D6" s="12">
        <v>0</v>
      </c>
      <c r="E6" s="12">
        <v>18</v>
      </c>
      <c r="F6" s="12">
        <v>17</v>
      </c>
      <c r="G6" s="12">
        <v>18</v>
      </c>
      <c r="H6" s="12">
        <v>20</v>
      </c>
      <c r="I6" s="12">
        <v>18</v>
      </c>
      <c r="J6" s="12">
        <v>18</v>
      </c>
      <c r="K6" s="12">
        <v>17</v>
      </c>
      <c r="L6" s="12">
        <f>D6+E6+F6+G6+H6+I6+J6+K6</f>
        <v>126</v>
      </c>
      <c r="M6" s="28">
        <f>L6/8</f>
        <v>15.75</v>
      </c>
      <c r="N6" s="12" t="s">
        <v>107</v>
      </c>
      <c r="O6" s="12" t="s">
        <v>36</v>
      </c>
    </row>
    <row r="7" spans="1:15" ht="38.25" customHeight="1">
      <c r="A7" s="3">
        <v>2</v>
      </c>
      <c r="B7" s="17" t="s">
        <v>34</v>
      </c>
      <c r="C7" s="16" t="s">
        <v>35</v>
      </c>
      <c r="D7" s="13">
        <v>14</v>
      </c>
      <c r="E7" s="13">
        <v>16</v>
      </c>
      <c r="F7" s="13">
        <v>0</v>
      </c>
      <c r="G7" s="13">
        <v>13</v>
      </c>
      <c r="H7" s="13">
        <v>17</v>
      </c>
      <c r="I7" s="13">
        <v>17</v>
      </c>
      <c r="J7" s="13">
        <v>17</v>
      </c>
      <c r="K7" s="13">
        <v>16</v>
      </c>
      <c r="L7" s="12">
        <f aca="true" t="shared" si="0" ref="L7:L15">D7+E7+F7+G7+H7+I7+J7+K7</f>
        <v>110</v>
      </c>
      <c r="M7" s="28">
        <f aca="true" t="shared" si="1" ref="M7:M15">L7/8</f>
        <v>13.75</v>
      </c>
      <c r="N7" s="12" t="s">
        <v>109</v>
      </c>
      <c r="O7" s="12" t="s">
        <v>36</v>
      </c>
    </row>
    <row r="8" spans="1:15" ht="38.25" customHeight="1">
      <c r="A8" s="3">
        <v>3</v>
      </c>
      <c r="B8" s="17" t="s">
        <v>37</v>
      </c>
      <c r="C8" s="16" t="s">
        <v>38</v>
      </c>
      <c r="D8" s="13">
        <v>12</v>
      </c>
      <c r="E8" s="13">
        <v>15</v>
      </c>
      <c r="F8" s="13">
        <v>0</v>
      </c>
      <c r="G8" s="13">
        <v>16</v>
      </c>
      <c r="H8" s="13">
        <v>14</v>
      </c>
      <c r="I8" s="13">
        <v>16</v>
      </c>
      <c r="J8" s="13">
        <v>15</v>
      </c>
      <c r="K8" s="13">
        <v>16</v>
      </c>
      <c r="L8" s="12">
        <f t="shared" si="0"/>
        <v>104</v>
      </c>
      <c r="M8" s="28">
        <f t="shared" si="1"/>
        <v>13</v>
      </c>
      <c r="N8" s="12" t="s">
        <v>110</v>
      </c>
      <c r="O8" s="12" t="s">
        <v>36</v>
      </c>
    </row>
    <row r="9" spans="1:15" ht="45" customHeight="1">
      <c r="A9" s="3">
        <v>4</v>
      </c>
      <c r="B9" s="17" t="s">
        <v>39</v>
      </c>
      <c r="C9" s="16" t="s">
        <v>40</v>
      </c>
      <c r="D9" s="12">
        <v>14</v>
      </c>
      <c r="E9" s="12">
        <v>17</v>
      </c>
      <c r="F9" s="12">
        <v>18</v>
      </c>
      <c r="G9" s="12">
        <v>14</v>
      </c>
      <c r="H9" s="12">
        <v>0</v>
      </c>
      <c r="I9" s="12">
        <v>16</v>
      </c>
      <c r="J9" s="12">
        <v>15</v>
      </c>
      <c r="K9" s="12">
        <v>15</v>
      </c>
      <c r="L9" s="12">
        <f t="shared" si="0"/>
        <v>109</v>
      </c>
      <c r="M9" s="28">
        <f t="shared" si="1"/>
        <v>13.625</v>
      </c>
      <c r="N9" s="24" t="s">
        <v>108</v>
      </c>
      <c r="O9" s="12" t="s">
        <v>41</v>
      </c>
    </row>
    <row r="10" spans="1:15" ht="42" customHeight="1">
      <c r="A10" s="3">
        <v>5</v>
      </c>
      <c r="B10" s="17" t="s">
        <v>42</v>
      </c>
      <c r="C10" s="16" t="s">
        <v>40</v>
      </c>
      <c r="D10" s="13">
        <v>14</v>
      </c>
      <c r="E10" s="13">
        <v>18</v>
      </c>
      <c r="F10" s="13">
        <v>19</v>
      </c>
      <c r="G10" s="13">
        <v>16</v>
      </c>
      <c r="H10" s="13">
        <v>0</v>
      </c>
      <c r="I10" s="13">
        <v>16</v>
      </c>
      <c r="J10" s="13">
        <v>14</v>
      </c>
      <c r="K10" s="13">
        <v>14</v>
      </c>
      <c r="L10" s="12">
        <f t="shared" si="0"/>
        <v>111</v>
      </c>
      <c r="M10" s="28">
        <f t="shared" si="1"/>
        <v>13.875</v>
      </c>
      <c r="N10" s="12" t="s">
        <v>109</v>
      </c>
      <c r="O10" s="13" t="s">
        <v>43</v>
      </c>
    </row>
    <row r="11" spans="1:15" s="57" customFormat="1" ht="42" customHeight="1">
      <c r="A11" s="51">
        <v>6</v>
      </c>
      <c r="B11" s="52" t="s">
        <v>82</v>
      </c>
      <c r="C11" s="53" t="s">
        <v>45</v>
      </c>
      <c r="D11" s="54">
        <v>8</v>
      </c>
      <c r="E11" s="54">
        <v>17</v>
      </c>
      <c r="F11" s="54">
        <v>18</v>
      </c>
      <c r="G11" s="54">
        <v>13</v>
      </c>
      <c r="H11" s="54">
        <v>11</v>
      </c>
      <c r="I11" s="54">
        <f>-I1216</f>
        <v>0</v>
      </c>
      <c r="J11" s="54">
        <v>13</v>
      </c>
      <c r="K11" s="54">
        <v>16</v>
      </c>
      <c r="L11" s="55">
        <f t="shared" si="0"/>
        <v>96</v>
      </c>
      <c r="M11" s="56">
        <f t="shared" si="1"/>
        <v>12</v>
      </c>
      <c r="N11" s="55" t="s">
        <v>112</v>
      </c>
      <c r="O11" s="54" t="s">
        <v>36</v>
      </c>
    </row>
    <row r="12" spans="1:15" s="57" customFormat="1" ht="42" customHeight="1">
      <c r="A12" s="51">
        <v>7</v>
      </c>
      <c r="B12" s="52" t="s">
        <v>79</v>
      </c>
      <c r="C12" s="60" t="s">
        <v>14</v>
      </c>
      <c r="D12" s="54">
        <v>11</v>
      </c>
      <c r="E12" s="54">
        <v>0</v>
      </c>
      <c r="F12" s="54">
        <v>17</v>
      </c>
      <c r="G12" s="54">
        <v>16</v>
      </c>
      <c r="H12" s="54">
        <v>19</v>
      </c>
      <c r="I12" s="54">
        <v>16</v>
      </c>
      <c r="J12" s="54">
        <v>16</v>
      </c>
      <c r="K12" s="54">
        <v>16</v>
      </c>
      <c r="L12" s="55">
        <f t="shared" si="0"/>
        <v>111</v>
      </c>
      <c r="M12" s="56">
        <f t="shared" si="1"/>
        <v>13.875</v>
      </c>
      <c r="N12" s="12" t="s">
        <v>109</v>
      </c>
      <c r="O12" s="54" t="s">
        <v>36</v>
      </c>
    </row>
    <row r="13" spans="1:15" s="57" customFormat="1" ht="42" customHeight="1">
      <c r="A13" s="51">
        <v>8</v>
      </c>
      <c r="B13" s="52" t="s">
        <v>99</v>
      </c>
      <c r="C13" s="53" t="s">
        <v>47</v>
      </c>
      <c r="D13" s="54">
        <v>9</v>
      </c>
      <c r="E13" s="54">
        <v>16</v>
      </c>
      <c r="F13" s="54">
        <v>17</v>
      </c>
      <c r="G13" s="54">
        <v>16</v>
      </c>
      <c r="H13" s="54">
        <v>14</v>
      </c>
      <c r="I13" s="54">
        <v>0</v>
      </c>
      <c r="J13" s="54">
        <v>14</v>
      </c>
      <c r="K13" s="54">
        <v>9</v>
      </c>
      <c r="L13" s="55">
        <f t="shared" si="0"/>
        <v>95</v>
      </c>
      <c r="M13" s="56">
        <f t="shared" si="1"/>
        <v>11.875</v>
      </c>
      <c r="N13" s="55" t="s">
        <v>112</v>
      </c>
      <c r="O13" s="54" t="s">
        <v>36</v>
      </c>
    </row>
    <row r="14" spans="1:15" s="57" customFormat="1" ht="42" customHeight="1">
      <c r="A14" s="51">
        <v>9</v>
      </c>
      <c r="B14" s="52" t="s">
        <v>78</v>
      </c>
      <c r="C14" s="53" t="s">
        <v>47</v>
      </c>
      <c r="D14" s="54">
        <v>10</v>
      </c>
      <c r="E14" s="54">
        <v>14</v>
      </c>
      <c r="F14" s="54">
        <v>17</v>
      </c>
      <c r="G14" s="54">
        <v>16</v>
      </c>
      <c r="H14" s="54">
        <v>13</v>
      </c>
      <c r="I14" s="54">
        <v>0</v>
      </c>
      <c r="J14" s="54">
        <v>13</v>
      </c>
      <c r="K14" s="54">
        <v>12</v>
      </c>
      <c r="L14" s="55">
        <f t="shared" si="0"/>
        <v>95</v>
      </c>
      <c r="M14" s="56">
        <f t="shared" si="1"/>
        <v>11.875</v>
      </c>
      <c r="N14" s="55" t="s">
        <v>112</v>
      </c>
      <c r="O14" s="54" t="s">
        <v>36</v>
      </c>
    </row>
    <row r="15" spans="1:15" s="57" customFormat="1" ht="42" customHeight="1">
      <c r="A15" s="58">
        <v>10</v>
      </c>
      <c r="B15" s="59" t="s">
        <v>46</v>
      </c>
      <c r="C15" s="53" t="s">
        <v>47</v>
      </c>
      <c r="D15" s="55">
        <v>9</v>
      </c>
      <c r="E15" s="55">
        <v>13</v>
      </c>
      <c r="F15" s="55">
        <v>15</v>
      </c>
      <c r="G15" s="55">
        <v>15</v>
      </c>
      <c r="H15" s="55">
        <v>20</v>
      </c>
      <c r="I15" s="55">
        <v>0</v>
      </c>
      <c r="J15" s="55">
        <v>14</v>
      </c>
      <c r="K15" s="55">
        <v>14</v>
      </c>
      <c r="L15" s="55">
        <f t="shared" si="0"/>
        <v>100</v>
      </c>
      <c r="M15" s="56">
        <f t="shared" si="1"/>
        <v>12.5</v>
      </c>
      <c r="N15" s="12" t="s">
        <v>110</v>
      </c>
      <c r="O15" s="55" t="s">
        <v>36</v>
      </c>
    </row>
    <row r="16" spans="1:15" ht="30">
      <c r="A16" s="58">
        <v>11</v>
      </c>
      <c r="B16" s="59" t="s">
        <v>85</v>
      </c>
      <c r="C16" s="53" t="s">
        <v>102</v>
      </c>
      <c r="D16" s="55">
        <v>14</v>
      </c>
      <c r="E16" s="55">
        <v>14</v>
      </c>
      <c r="F16" s="55">
        <v>0</v>
      </c>
      <c r="G16" s="55">
        <v>17</v>
      </c>
      <c r="H16" s="55">
        <v>17</v>
      </c>
      <c r="I16" s="55">
        <v>17</v>
      </c>
      <c r="J16" s="55">
        <v>17</v>
      </c>
      <c r="K16" s="55">
        <v>18</v>
      </c>
      <c r="L16" s="55">
        <f>D16+E16+F16+G16+H16+I16+J16+K16</f>
        <v>114</v>
      </c>
      <c r="M16" s="56">
        <f>L16/8</f>
        <v>14.25</v>
      </c>
      <c r="N16" s="12" t="s">
        <v>107</v>
      </c>
      <c r="O16" s="55" t="s">
        <v>89</v>
      </c>
    </row>
    <row r="17" spans="1:15" ht="37.5">
      <c r="A17" s="58">
        <v>12</v>
      </c>
      <c r="B17" s="59" t="s">
        <v>81</v>
      </c>
      <c r="C17" s="53" t="s">
        <v>47</v>
      </c>
      <c r="D17" s="55">
        <v>12</v>
      </c>
      <c r="E17" s="55">
        <v>16</v>
      </c>
      <c r="F17" s="55">
        <v>18</v>
      </c>
      <c r="G17" s="55">
        <v>18</v>
      </c>
      <c r="H17" s="55">
        <v>20</v>
      </c>
      <c r="I17" s="55">
        <v>0</v>
      </c>
      <c r="J17" s="55">
        <v>16</v>
      </c>
      <c r="K17" s="55">
        <v>19</v>
      </c>
      <c r="L17" s="55">
        <f>D17+E17+F17+G17+H17+I17+J17+K17</f>
        <v>119</v>
      </c>
      <c r="M17" s="56">
        <f>L17/8</f>
        <v>14.875</v>
      </c>
      <c r="N17" s="24" t="s">
        <v>108</v>
      </c>
      <c r="O17" s="55" t="s">
        <v>36</v>
      </c>
    </row>
    <row r="20" spans="2:3" ht="20.25">
      <c r="B20" s="6" t="s">
        <v>104</v>
      </c>
      <c r="C20" s="6"/>
    </row>
    <row r="21" ht="20.25">
      <c r="B21" s="6" t="s">
        <v>32</v>
      </c>
    </row>
  </sheetData>
  <sheetProtection/>
  <mergeCells count="11">
    <mergeCell ref="L3:L4"/>
    <mergeCell ref="M3:M4"/>
    <mergeCell ref="A2:N2"/>
    <mergeCell ref="A5:O5"/>
    <mergeCell ref="O3:O4"/>
    <mergeCell ref="N3:N4"/>
    <mergeCell ref="A1:M1"/>
    <mergeCell ref="A3:A4"/>
    <mergeCell ref="B3:B4"/>
    <mergeCell ref="C3:C4"/>
    <mergeCell ref="D3:K3"/>
  </mergeCells>
  <printOptions/>
  <pageMargins left="0.59" right="0.36" top="0.35" bottom="0.51" header="0.33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80" zoomScaleNormal="80" zoomScalePageLayoutView="0" workbookViewId="0" topLeftCell="A1">
      <selection activeCell="N9" sqref="N9"/>
    </sheetView>
  </sheetViews>
  <sheetFormatPr defaultColWidth="9.140625" defaultRowHeight="12.75"/>
  <cols>
    <col min="1" max="1" width="4.28125" style="2" customWidth="1"/>
    <col min="2" max="2" width="25.28125" style="2" customWidth="1"/>
    <col min="3" max="4" width="8.00390625" style="2" customWidth="1"/>
    <col min="5" max="5" width="7.28125" style="2" customWidth="1"/>
    <col min="6" max="6" width="7.00390625" style="2" customWidth="1"/>
    <col min="7" max="7" width="7.421875" style="2" customWidth="1"/>
    <col min="8" max="9" width="8.421875" style="2" customWidth="1"/>
    <col min="10" max="10" width="7.8515625" style="2" customWidth="1"/>
    <col min="11" max="11" width="7.421875" style="2" customWidth="1"/>
    <col min="12" max="12" width="8.00390625" style="2" customWidth="1"/>
    <col min="13" max="13" width="8.8515625" style="2" customWidth="1"/>
    <col min="14" max="14" width="8.140625" style="4" customWidth="1"/>
    <col min="15" max="15" width="15.28125" style="2" customWidth="1"/>
    <col min="16" max="16384" width="9.140625" style="2" customWidth="1"/>
  </cols>
  <sheetData>
    <row r="1" spans="1:13" ht="27.75">
      <c r="A1" s="78" t="s">
        <v>12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4" ht="18.75">
      <c r="A2" s="23"/>
      <c r="B2" s="23" t="s">
        <v>30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5" ht="22.5" customHeight="1">
      <c r="A3" s="89" t="s">
        <v>0</v>
      </c>
      <c r="B3" s="90" t="s">
        <v>1</v>
      </c>
      <c r="C3" s="90" t="s">
        <v>2</v>
      </c>
      <c r="D3" s="3"/>
      <c r="E3" s="90" t="s">
        <v>3</v>
      </c>
      <c r="F3" s="90"/>
      <c r="G3" s="90"/>
      <c r="H3" s="90"/>
      <c r="I3" s="90"/>
      <c r="J3" s="90"/>
      <c r="K3" s="1"/>
      <c r="L3" s="91" t="s">
        <v>4</v>
      </c>
      <c r="M3" s="91" t="s">
        <v>5</v>
      </c>
      <c r="N3" s="101" t="s">
        <v>11</v>
      </c>
      <c r="O3" s="99" t="s">
        <v>21</v>
      </c>
    </row>
    <row r="4" spans="1:15" ht="15" customHeight="1">
      <c r="A4" s="89"/>
      <c r="B4" s="90"/>
      <c r="C4" s="90"/>
      <c r="D4" s="3" t="s">
        <v>106</v>
      </c>
      <c r="E4" s="93" t="s">
        <v>6</v>
      </c>
      <c r="F4" s="93" t="s">
        <v>7</v>
      </c>
      <c r="G4" s="93" t="s">
        <v>10</v>
      </c>
      <c r="H4" s="93" t="s">
        <v>8</v>
      </c>
      <c r="I4" s="94" t="s">
        <v>29</v>
      </c>
      <c r="J4" s="93" t="s">
        <v>15</v>
      </c>
      <c r="K4" s="1" t="s">
        <v>16</v>
      </c>
      <c r="L4" s="91"/>
      <c r="M4" s="91"/>
      <c r="N4" s="101"/>
      <c r="O4" s="99"/>
    </row>
    <row r="5" spans="1:15" ht="18.75" customHeight="1">
      <c r="A5" s="89"/>
      <c r="B5" s="90"/>
      <c r="C5" s="90"/>
      <c r="D5" s="3"/>
      <c r="E5" s="93"/>
      <c r="F5" s="93"/>
      <c r="G5" s="93"/>
      <c r="H5" s="93"/>
      <c r="I5" s="95"/>
      <c r="J5" s="93"/>
      <c r="K5" s="1" t="s">
        <v>17</v>
      </c>
      <c r="L5" s="91"/>
      <c r="M5" s="91"/>
      <c r="N5" s="101"/>
      <c r="O5" s="99"/>
    </row>
    <row r="6" spans="1:15" ht="25.5" customHeight="1">
      <c r="A6" s="96" t="s">
        <v>96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1:15" ht="39" customHeight="1">
      <c r="A7" s="19">
        <v>1</v>
      </c>
      <c r="B7" s="20" t="s">
        <v>75</v>
      </c>
      <c r="C7" s="21" t="s">
        <v>7</v>
      </c>
      <c r="D7" s="21">
        <v>17</v>
      </c>
      <c r="E7" s="22">
        <v>16</v>
      </c>
      <c r="F7" s="22">
        <v>0</v>
      </c>
      <c r="G7" s="22">
        <v>16</v>
      </c>
      <c r="H7" s="22">
        <v>14</v>
      </c>
      <c r="I7" s="22">
        <v>10</v>
      </c>
      <c r="J7" s="22">
        <v>18</v>
      </c>
      <c r="K7" s="22">
        <v>15</v>
      </c>
      <c r="L7" s="22">
        <f>D7+E7+F7+G7+H7+I7+J7+K7</f>
        <v>106</v>
      </c>
      <c r="M7" s="26">
        <f>L7/8</f>
        <v>13.25</v>
      </c>
      <c r="N7" s="27" t="s">
        <v>108</v>
      </c>
      <c r="O7" s="22" t="s">
        <v>41</v>
      </c>
    </row>
    <row r="8" spans="1:15" ht="39" customHeight="1">
      <c r="A8" s="19">
        <v>2</v>
      </c>
      <c r="B8" s="20" t="s">
        <v>76</v>
      </c>
      <c r="C8" s="21" t="s">
        <v>94</v>
      </c>
      <c r="D8" s="21">
        <v>17</v>
      </c>
      <c r="E8" s="22">
        <v>16</v>
      </c>
      <c r="F8" s="22">
        <v>14</v>
      </c>
      <c r="G8" s="22">
        <v>18</v>
      </c>
      <c r="H8" s="22">
        <v>14</v>
      </c>
      <c r="I8" s="22">
        <v>10</v>
      </c>
      <c r="J8" s="22">
        <v>0</v>
      </c>
      <c r="K8" s="22">
        <v>14</v>
      </c>
      <c r="L8" s="22">
        <f>D8+E8+F8+G8+H8+I8+J8+K8</f>
        <v>103</v>
      </c>
      <c r="M8" s="26">
        <f>L8/8</f>
        <v>12.875</v>
      </c>
      <c r="N8" s="27" t="s">
        <v>109</v>
      </c>
      <c r="O8" s="22" t="s">
        <v>91</v>
      </c>
    </row>
    <row r="9" spans="1:15" ht="39" customHeight="1">
      <c r="A9" s="19">
        <v>3</v>
      </c>
      <c r="B9" s="20" t="s">
        <v>92</v>
      </c>
      <c r="C9" s="21" t="s">
        <v>93</v>
      </c>
      <c r="D9" s="21">
        <v>0</v>
      </c>
      <c r="E9" s="22">
        <v>20</v>
      </c>
      <c r="F9" s="22">
        <v>18</v>
      </c>
      <c r="G9" s="22">
        <v>20</v>
      </c>
      <c r="H9" s="22">
        <v>17</v>
      </c>
      <c r="I9" s="22">
        <v>10</v>
      </c>
      <c r="J9" s="22">
        <v>19</v>
      </c>
      <c r="K9" s="22">
        <v>18</v>
      </c>
      <c r="L9" s="22">
        <f>D9+E9+F9+G9+H9+I9+J9+K9</f>
        <v>122</v>
      </c>
      <c r="M9" s="26">
        <f>L9/8</f>
        <v>15.25</v>
      </c>
      <c r="N9" s="27" t="s">
        <v>107</v>
      </c>
      <c r="O9" s="22" t="s">
        <v>91</v>
      </c>
    </row>
    <row r="10" spans="1:15" ht="39" customHeight="1">
      <c r="A10" s="19"/>
      <c r="B10" s="20"/>
      <c r="C10" s="21"/>
      <c r="D10" s="21"/>
      <c r="E10" s="22"/>
      <c r="F10" s="22"/>
      <c r="G10" s="22"/>
      <c r="H10" s="22"/>
      <c r="I10" s="22"/>
      <c r="J10" s="22"/>
      <c r="K10" s="22"/>
      <c r="L10" s="22"/>
      <c r="M10" s="26"/>
      <c r="N10" s="27"/>
      <c r="O10" s="22"/>
    </row>
    <row r="11" spans="1:14" ht="39" customHeight="1">
      <c r="A11" s="25"/>
      <c r="B11" s="35"/>
      <c r="C11" s="35"/>
      <c r="D11" s="36"/>
      <c r="E11" s="37"/>
      <c r="F11" s="36"/>
      <c r="G11" s="36"/>
      <c r="H11" s="36"/>
      <c r="I11" s="36"/>
      <c r="J11" s="36"/>
      <c r="K11" s="36"/>
      <c r="L11" s="38"/>
      <c r="M11" s="39"/>
      <c r="N11" s="36"/>
    </row>
    <row r="12" spans="1:14" ht="39" customHeight="1">
      <c r="A12" s="7" t="s">
        <v>18</v>
      </c>
      <c r="N12" s="2"/>
    </row>
    <row r="13" spans="1:14" ht="39" customHeight="1">
      <c r="A13" s="7" t="s">
        <v>31</v>
      </c>
      <c r="B13" s="41"/>
      <c r="C13" s="41"/>
      <c r="D13" s="42"/>
      <c r="E13" s="43"/>
      <c r="F13" s="42"/>
      <c r="G13" s="42"/>
      <c r="H13" s="42"/>
      <c r="I13" s="42"/>
      <c r="J13" s="42"/>
      <c r="K13" s="42"/>
      <c r="L13" s="42"/>
      <c r="M13" s="44"/>
      <c r="N13" s="42"/>
    </row>
    <row r="14" spans="1:14" ht="39" customHeight="1">
      <c r="A14" s="25"/>
      <c r="B14" s="35"/>
      <c r="C14" s="35"/>
      <c r="D14" s="36"/>
      <c r="E14" s="37"/>
      <c r="F14" s="36"/>
      <c r="G14" s="36"/>
      <c r="H14" s="36"/>
      <c r="I14" s="36"/>
      <c r="J14" s="36"/>
      <c r="K14" s="36"/>
      <c r="L14" s="38"/>
      <c r="M14" s="39"/>
      <c r="N14" s="36"/>
    </row>
    <row r="15" spans="13:14" ht="39" customHeight="1">
      <c r="M15" s="4"/>
      <c r="N15" s="2"/>
    </row>
    <row r="16" spans="13:14" ht="39" customHeight="1">
      <c r="M16" s="8"/>
      <c r="N16" s="2"/>
    </row>
    <row r="17" spans="13:14" ht="43.5" customHeight="1">
      <c r="M17" s="4"/>
      <c r="N17" s="2"/>
    </row>
    <row r="18" ht="43.5" customHeight="1">
      <c r="A18" s="34"/>
    </row>
    <row r="19" ht="43.5" customHeight="1"/>
    <row r="20" spans="1:15" s="45" customFormat="1" ht="43.5" customHeight="1">
      <c r="A20" s="40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4"/>
      <c r="O20" s="2"/>
    </row>
    <row r="21" ht="43.5" customHeight="1">
      <c r="A21" s="34"/>
    </row>
    <row r="22" ht="23.25" customHeight="1"/>
  </sheetData>
  <sheetProtection/>
  <mergeCells count="16">
    <mergeCell ref="A6:O6"/>
    <mergeCell ref="O3:O5"/>
    <mergeCell ref="A1:M1"/>
    <mergeCell ref="A3:A5"/>
    <mergeCell ref="B3:B5"/>
    <mergeCell ref="C3:C5"/>
    <mergeCell ref="E3:J3"/>
    <mergeCell ref="N3:N5"/>
    <mergeCell ref="E4:E5"/>
    <mergeCell ref="F4:F5"/>
    <mergeCell ref="G4:G5"/>
    <mergeCell ref="H4:H5"/>
    <mergeCell ref="I4:I5"/>
    <mergeCell ref="L3:L5"/>
    <mergeCell ref="M3:M5"/>
    <mergeCell ref="J4:J5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1" width="4.28125" style="0" customWidth="1"/>
    <col min="2" max="2" width="25.28125" style="0" customWidth="1"/>
    <col min="3" max="3" width="8.00390625" style="0" customWidth="1"/>
    <col min="4" max="4" width="7.28125" style="0" customWidth="1"/>
    <col min="5" max="5" width="7.00390625" style="0" customWidth="1"/>
    <col min="6" max="6" width="7.421875" style="0" customWidth="1"/>
    <col min="7" max="8" width="8.421875" style="0" customWidth="1"/>
    <col min="9" max="9" width="7.8515625" style="0" customWidth="1"/>
    <col min="10" max="10" width="7.421875" style="0" customWidth="1"/>
    <col min="11" max="11" width="8.00390625" style="0" customWidth="1"/>
    <col min="12" max="12" width="8.8515625" style="0" customWidth="1"/>
    <col min="13" max="13" width="8.140625" style="0" customWidth="1"/>
    <col min="14" max="14" width="15.28125" style="0" customWidth="1"/>
  </cols>
  <sheetData>
    <row r="1" spans="1:14" ht="27.75">
      <c r="A1" s="78" t="s">
        <v>12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4"/>
      <c r="N1" s="2"/>
    </row>
    <row r="2" spans="1:14" ht="18.75">
      <c r="A2" s="23"/>
      <c r="B2" s="23" t="s">
        <v>30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"/>
    </row>
    <row r="3" spans="1:14" ht="15.75">
      <c r="A3" s="89" t="s">
        <v>0</v>
      </c>
      <c r="B3" s="90" t="s">
        <v>1</v>
      </c>
      <c r="C3" s="90" t="s">
        <v>2</v>
      </c>
      <c r="D3" s="90" t="s">
        <v>3</v>
      </c>
      <c r="E3" s="90"/>
      <c r="F3" s="90"/>
      <c r="G3" s="90"/>
      <c r="H3" s="90"/>
      <c r="I3" s="90"/>
      <c r="J3" s="1"/>
      <c r="K3" s="91" t="s">
        <v>4</v>
      </c>
      <c r="L3" s="91" t="s">
        <v>5</v>
      </c>
      <c r="M3" s="101" t="s">
        <v>11</v>
      </c>
      <c r="N3" s="99" t="s">
        <v>21</v>
      </c>
    </row>
    <row r="4" spans="1:14" ht="15" customHeight="1">
      <c r="A4" s="89"/>
      <c r="B4" s="90"/>
      <c r="C4" s="90"/>
      <c r="D4" s="93" t="s">
        <v>6</v>
      </c>
      <c r="E4" s="93" t="s">
        <v>7</v>
      </c>
      <c r="F4" s="93" t="s">
        <v>10</v>
      </c>
      <c r="G4" s="93" t="s">
        <v>8</v>
      </c>
      <c r="H4" s="94" t="s">
        <v>29</v>
      </c>
      <c r="I4" s="93" t="s">
        <v>15</v>
      </c>
      <c r="J4" s="1" t="s">
        <v>16</v>
      </c>
      <c r="K4" s="91"/>
      <c r="L4" s="91"/>
      <c r="M4" s="101"/>
      <c r="N4" s="99"/>
    </row>
    <row r="5" spans="1:14" ht="12.75">
      <c r="A5" s="89"/>
      <c r="B5" s="90"/>
      <c r="C5" s="90"/>
      <c r="D5" s="93"/>
      <c r="E5" s="93"/>
      <c r="F5" s="93"/>
      <c r="G5" s="93"/>
      <c r="H5" s="95"/>
      <c r="I5" s="93"/>
      <c r="J5" s="1" t="s">
        <v>17</v>
      </c>
      <c r="K5" s="91"/>
      <c r="L5" s="91"/>
      <c r="M5" s="101"/>
      <c r="N5" s="99"/>
    </row>
    <row r="6" spans="1:14" ht="22.5">
      <c r="A6" s="96" t="s">
        <v>96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</row>
    <row r="7" spans="1:14" ht="37.5">
      <c r="A7" s="19">
        <v>1</v>
      </c>
      <c r="B7" s="20" t="s">
        <v>75</v>
      </c>
      <c r="C7" s="21" t="s">
        <v>7</v>
      </c>
      <c r="D7" s="22"/>
      <c r="E7" s="22"/>
      <c r="F7" s="22"/>
      <c r="G7" s="22"/>
      <c r="H7" s="22"/>
      <c r="I7" s="22"/>
      <c r="J7" s="22"/>
      <c r="K7" s="22">
        <f>D7+E7+F7+G7+H7+I7+J7</f>
        <v>0</v>
      </c>
      <c r="L7" s="26">
        <f>K7/7</f>
        <v>0</v>
      </c>
      <c r="M7" s="27"/>
      <c r="N7" s="22" t="s">
        <v>41</v>
      </c>
    </row>
  </sheetData>
  <sheetProtection/>
  <mergeCells count="16">
    <mergeCell ref="M3:M5"/>
    <mergeCell ref="N3:N5"/>
    <mergeCell ref="G4:G5"/>
    <mergeCell ref="H4:H5"/>
    <mergeCell ref="I4:I5"/>
    <mergeCell ref="A6:N6"/>
    <mergeCell ref="A1:L1"/>
    <mergeCell ref="A3:A5"/>
    <mergeCell ref="B3:B5"/>
    <mergeCell ref="C3:C5"/>
    <mergeCell ref="D3:I3"/>
    <mergeCell ref="K3:K5"/>
    <mergeCell ref="L3:L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4.28125" style="0" customWidth="1"/>
    <col min="2" max="2" width="25.28125" style="0" customWidth="1"/>
    <col min="3" max="3" width="8.00390625" style="0" customWidth="1"/>
    <col min="4" max="4" width="7.28125" style="0" customWidth="1"/>
    <col min="5" max="5" width="7.00390625" style="0" customWidth="1"/>
    <col min="6" max="6" width="7.421875" style="0" customWidth="1"/>
    <col min="7" max="8" width="8.421875" style="0" customWidth="1"/>
    <col min="9" max="9" width="7.8515625" style="0" customWidth="1"/>
    <col min="10" max="10" width="7.421875" style="0" customWidth="1"/>
    <col min="11" max="11" width="8.00390625" style="0" customWidth="1"/>
    <col min="12" max="12" width="8.8515625" style="0" customWidth="1"/>
    <col min="13" max="13" width="8.140625" style="0" customWidth="1"/>
    <col min="14" max="14" width="15.28125" style="0" customWidth="1"/>
  </cols>
  <sheetData>
    <row r="1" spans="1:14" ht="27.75">
      <c r="A1" s="78" t="s">
        <v>12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4"/>
      <c r="N1" s="2"/>
    </row>
    <row r="2" spans="1:14" ht="18.75">
      <c r="A2" s="23"/>
      <c r="B2" s="23" t="s">
        <v>30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"/>
    </row>
    <row r="3" spans="1:14" ht="15.75">
      <c r="A3" s="89" t="s">
        <v>0</v>
      </c>
      <c r="B3" s="90" t="s">
        <v>1</v>
      </c>
      <c r="C3" s="90" t="s">
        <v>2</v>
      </c>
      <c r="D3" s="90" t="s">
        <v>3</v>
      </c>
      <c r="E3" s="90"/>
      <c r="F3" s="90"/>
      <c r="G3" s="90"/>
      <c r="H3" s="90"/>
      <c r="I3" s="90"/>
      <c r="J3" s="1"/>
      <c r="K3" s="91" t="s">
        <v>4</v>
      </c>
      <c r="L3" s="91" t="s">
        <v>5</v>
      </c>
      <c r="M3" s="101" t="s">
        <v>11</v>
      </c>
      <c r="N3" s="99" t="s">
        <v>21</v>
      </c>
    </row>
    <row r="4" spans="1:14" ht="12.75">
      <c r="A4" s="89"/>
      <c r="B4" s="90"/>
      <c r="C4" s="90"/>
      <c r="D4" s="93" t="s">
        <v>6</v>
      </c>
      <c r="E4" s="93" t="s">
        <v>7</v>
      </c>
      <c r="F4" s="93" t="s">
        <v>10</v>
      </c>
      <c r="G4" s="93" t="s">
        <v>8</v>
      </c>
      <c r="H4" s="94" t="s">
        <v>29</v>
      </c>
      <c r="I4" s="93" t="s">
        <v>15</v>
      </c>
      <c r="J4" s="1" t="s">
        <v>16</v>
      </c>
      <c r="K4" s="91"/>
      <c r="L4" s="91"/>
      <c r="M4" s="101"/>
      <c r="N4" s="99"/>
    </row>
    <row r="5" spans="1:14" ht="12.75">
      <c r="A5" s="89"/>
      <c r="B5" s="90"/>
      <c r="C5" s="90"/>
      <c r="D5" s="93"/>
      <c r="E5" s="93"/>
      <c r="F5" s="93"/>
      <c r="G5" s="93"/>
      <c r="H5" s="95"/>
      <c r="I5" s="93"/>
      <c r="J5" s="1" t="s">
        <v>17</v>
      </c>
      <c r="K5" s="91"/>
      <c r="L5" s="91"/>
      <c r="M5" s="101"/>
      <c r="N5" s="99"/>
    </row>
    <row r="6" spans="1:14" ht="22.5">
      <c r="A6" s="96" t="s">
        <v>96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</row>
    <row r="7" spans="1:14" ht="31.5">
      <c r="A7" s="19">
        <v>1</v>
      </c>
      <c r="B7" s="20" t="s">
        <v>87</v>
      </c>
      <c r="C7" s="21" t="s">
        <v>7</v>
      </c>
      <c r="D7" s="22"/>
      <c r="E7" s="22"/>
      <c r="F7" s="22"/>
      <c r="G7" s="22"/>
      <c r="H7" s="22"/>
      <c r="I7" s="22"/>
      <c r="J7" s="22"/>
      <c r="K7" s="22">
        <f>D7+E7+F7+G7+H7+I7+J7</f>
        <v>0</v>
      </c>
      <c r="L7" s="26">
        <f>K7/7</f>
        <v>0</v>
      </c>
      <c r="M7" s="27"/>
      <c r="N7" s="22" t="s">
        <v>52</v>
      </c>
    </row>
  </sheetData>
  <sheetProtection/>
  <mergeCells count="16">
    <mergeCell ref="A1:L1"/>
    <mergeCell ref="A3:A5"/>
    <mergeCell ref="B3:B5"/>
    <mergeCell ref="C3:C5"/>
    <mergeCell ref="D3:I3"/>
    <mergeCell ref="K3:K5"/>
    <mergeCell ref="L3:L5"/>
    <mergeCell ref="A6:N6"/>
    <mergeCell ref="M3:M5"/>
    <mergeCell ref="N3:N5"/>
    <mergeCell ref="D4:D5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L7" sqref="L7:L8"/>
    </sheetView>
  </sheetViews>
  <sheetFormatPr defaultColWidth="9.140625" defaultRowHeight="12.75"/>
  <cols>
    <col min="1" max="1" width="4.28125" style="0" customWidth="1"/>
    <col min="2" max="2" width="25.28125" style="0" customWidth="1"/>
    <col min="3" max="3" width="8.00390625" style="0" customWidth="1"/>
    <col min="4" max="4" width="7.28125" style="0" customWidth="1"/>
    <col min="5" max="5" width="7.00390625" style="0" customWidth="1"/>
    <col min="6" max="6" width="7.421875" style="0" customWidth="1"/>
    <col min="7" max="8" width="8.421875" style="0" customWidth="1"/>
    <col min="9" max="9" width="7.8515625" style="0" customWidth="1"/>
    <col min="10" max="10" width="7.421875" style="0" customWidth="1"/>
    <col min="11" max="11" width="8.00390625" style="0" customWidth="1"/>
    <col min="12" max="12" width="8.8515625" style="0" customWidth="1"/>
    <col min="13" max="13" width="8.140625" style="0" customWidth="1"/>
    <col min="14" max="14" width="15.28125" style="0" customWidth="1"/>
  </cols>
  <sheetData>
    <row r="1" spans="1:14" ht="27.75">
      <c r="A1" s="78" t="s">
        <v>12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4"/>
      <c r="N1" s="2"/>
    </row>
    <row r="2" spans="1:14" ht="18.75">
      <c r="A2" s="23"/>
      <c r="B2" s="23" t="s">
        <v>30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"/>
    </row>
    <row r="3" spans="1:14" ht="15.75">
      <c r="A3" s="89" t="s">
        <v>0</v>
      </c>
      <c r="B3" s="90" t="s">
        <v>1</v>
      </c>
      <c r="C3" s="90" t="s">
        <v>2</v>
      </c>
      <c r="D3" s="90" t="s">
        <v>3</v>
      </c>
      <c r="E3" s="90"/>
      <c r="F3" s="90"/>
      <c r="G3" s="90"/>
      <c r="H3" s="90"/>
      <c r="I3" s="90"/>
      <c r="J3" s="1"/>
      <c r="K3" s="91" t="s">
        <v>4</v>
      </c>
      <c r="L3" s="91" t="s">
        <v>5</v>
      </c>
      <c r="M3" s="101" t="s">
        <v>11</v>
      </c>
      <c r="N3" s="99" t="s">
        <v>21</v>
      </c>
    </row>
    <row r="4" spans="1:14" ht="12.75">
      <c r="A4" s="89"/>
      <c r="B4" s="90"/>
      <c r="C4" s="90"/>
      <c r="D4" s="93" t="s">
        <v>6</v>
      </c>
      <c r="E4" s="93" t="s">
        <v>7</v>
      </c>
      <c r="F4" s="93" t="s">
        <v>10</v>
      </c>
      <c r="G4" s="93" t="s">
        <v>8</v>
      </c>
      <c r="H4" s="94" t="s">
        <v>29</v>
      </c>
      <c r="I4" s="93" t="s">
        <v>15</v>
      </c>
      <c r="J4" s="1" t="s">
        <v>16</v>
      </c>
      <c r="K4" s="91"/>
      <c r="L4" s="91"/>
      <c r="M4" s="101"/>
      <c r="N4" s="99"/>
    </row>
    <row r="5" spans="1:14" ht="12.75">
      <c r="A5" s="89"/>
      <c r="B5" s="90"/>
      <c r="C5" s="90"/>
      <c r="D5" s="93"/>
      <c r="E5" s="93"/>
      <c r="F5" s="93"/>
      <c r="G5" s="93"/>
      <c r="H5" s="95"/>
      <c r="I5" s="93"/>
      <c r="J5" s="1" t="s">
        <v>17</v>
      </c>
      <c r="K5" s="91"/>
      <c r="L5" s="91"/>
      <c r="M5" s="101"/>
      <c r="N5" s="99"/>
    </row>
    <row r="6" spans="1:14" ht="22.5">
      <c r="A6" s="96" t="s">
        <v>96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</row>
    <row r="7" spans="1:14" ht="47.25">
      <c r="A7" s="19">
        <v>3</v>
      </c>
      <c r="B7" s="20" t="s">
        <v>76</v>
      </c>
      <c r="C7" s="21" t="s">
        <v>94</v>
      </c>
      <c r="D7" s="22"/>
      <c r="E7" s="22"/>
      <c r="F7" s="22"/>
      <c r="G7" s="22"/>
      <c r="H7" s="22"/>
      <c r="I7" s="22"/>
      <c r="J7" s="22"/>
      <c r="K7" s="22">
        <f>D7+E7+F7+G7+H7+I7+J7</f>
        <v>0</v>
      </c>
      <c r="L7" s="26">
        <f>K7/7</f>
        <v>0</v>
      </c>
      <c r="M7" s="27"/>
      <c r="N7" s="22" t="s">
        <v>91</v>
      </c>
    </row>
    <row r="8" spans="1:14" ht="31.5">
      <c r="A8" s="19">
        <v>4</v>
      </c>
      <c r="B8" s="20" t="s">
        <v>92</v>
      </c>
      <c r="C8" s="21" t="s">
        <v>93</v>
      </c>
      <c r="D8" s="22"/>
      <c r="E8" s="22"/>
      <c r="F8" s="22"/>
      <c r="G8" s="22"/>
      <c r="H8" s="22"/>
      <c r="I8" s="22"/>
      <c r="J8" s="22"/>
      <c r="K8" s="22">
        <f>D8+E8+F8+G8+H8+I8+J8</f>
        <v>0</v>
      </c>
      <c r="L8" s="26">
        <f>K8/7</f>
        <v>0</v>
      </c>
      <c r="M8" s="27"/>
      <c r="N8" s="22" t="s">
        <v>91</v>
      </c>
    </row>
  </sheetData>
  <sheetProtection/>
  <mergeCells count="16">
    <mergeCell ref="A1:L1"/>
    <mergeCell ref="A3:A5"/>
    <mergeCell ref="B3:B5"/>
    <mergeCell ref="C3:C5"/>
    <mergeCell ref="D3:I3"/>
    <mergeCell ref="K3:K5"/>
    <mergeCell ref="L3:L5"/>
    <mergeCell ref="A6:N6"/>
    <mergeCell ref="M3:M5"/>
    <mergeCell ref="N3:N5"/>
    <mergeCell ref="D4:D5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O13"/>
  <sheetViews>
    <sheetView zoomScalePageLayoutView="0" workbookViewId="0" topLeftCell="A1">
      <selection activeCell="M7" sqref="M7:M13"/>
    </sheetView>
  </sheetViews>
  <sheetFormatPr defaultColWidth="9.140625" defaultRowHeight="12.75"/>
  <cols>
    <col min="1" max="1" width="5.421875" style="0" customWidth="1"/>
    <col min="2" max="2" width="34.7109375" style="0" customWidth="1"/>
    <col min="11" max="11" width="10.140625" style="0" customWidth="1"/>
    <col min="12" max="12" width="8.00390625" style="0" customWidth="1"/>
    <col min="13" max="13" width="10.00390625" style="0" customWidth="1"/>
    <col min="14" max="14" width="10.140625" style="0" customWidth="1"/>
    <col min="15" max="15" width="13.57421875" style="0" customWidth="1"/>
  </cols>
  <sheetData>
    <row r="2" spans="1:15" ht="20.25" customHeight="1">
      <c r="A2" s="86" t="s">
        <v>12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4"/>
      <c r="O2" s="2"/>
    </row>
    <row r="3" spans="1:15" ht="18.75" customHeight="1">
      <c r="A3" s="87" t="s">
        <v>88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6"/>
    </row>
    <row r="4" spans="1:15" ht="18.75">
      <c r="A4" s="89" t="s">
        <v>0</v>
      </c>
      <c r="B4" s="90" t="s">
        <v>1</v>
      </c>
      <c r="C4" s="90" t="s">
        <v>2</v>
      </c>
      <c r="D4" s="79" t="s">
        <v>3</v>
      </c>
      <c r="E4" s="80"/>
      <c r="F4" s="80"/>
      <c r="G4" s="80"/>
      <c r="H4" s="80"/>
      <c r="I4" s="80"/>
      <c r="J4" s="80"/>
      <c r="K4" s="81"/>
      <c r="L4" s="91" t="s">
        <v>4</v>
      </c>
      <c r="M4" s="91" t="s">
        <v>5</v>
      </c>
      <c r="N4" s="73" t="s">
        <v>11</v>
      </c>
      <c r="O4" s="71" t="s">
        <v>21</v>
      </c>
    </row>
    <row r="5" spans="1:15" ht="18.75" customHeight="1">
      <c r="A5" s="89"/>
      <c r="B5" s="90"/>
      <c r="C5" s="90"/>
      <c r="D5" s="5" t="s">
        <v>6</v>
      </c>
      <c r="E5" s="5" t="s">
        <v>14</v>
      </c>
      <c r="F5" s="5" t="s">
        <v>10</v>
      </c>
      <c r="G5" s="5" t="s">
        <v>8</v>
      </c>
      <c r="H5" s="32" t="s">
        <v>23</v>
      </c>
      <c r="I5" s="32" t="s">
        <v>47</v>
      </c>
      <c r="J5" s="5" t="s">
        <v>20</v>
      </c>
      <c r="K5" s="5" t="s">
        <v>19</v>
      </c>
      <c r="L5" s="91"/>
      <c r="M5" s="91"/>
      <c r="N5" s="92"/>
      <c r="O5" s="72"/>
    </row>
    <row r="6" spans="1:15" ht="18.75">
      <c r="A6" s="75" t="s">
        <v>26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7"/>
    </row>
    <row r="7" spans="1:15" ht="25.5">
      <c r="A7" s="3">
        <v>1</v>
      </c>
      <c r="B7" s="11" t="s">
        <v>33</v>
      </c>
      <c r="C7" s="15" t="s">
        <v>6</v>
      </c>
      <c r="D7" s="12"/>
      <c r="E7" s="12"/>
      <c r="F7" s="12"/>
      <c r="G7" s="12"/>
      <c r="H7" s="12"/>
      <c r="I7" s="12"/>
      <c r="J7" s="12"/>
      <c r="K7" s="12"/>
      <c r="L7" s="12">
        <f>D7+E7+F7+G7+H7+I7+J7+K7</f>
        <v>0</v>
      </c>
      <c r="M7" s="28">
        <f>L7/8</f>
        <v>0</v>
      </c>
      <c r="N7" s="12"/>
      <c r="O7" s="3" t="s">
        <v>36</v>
      </c>
    </row>
    <row r="8" spans="1:15" ht="30">
      <c r="A8" s="3">
        <v>2</v>
      </c>
      <c r="B8" s="17" t="s">
        <v>34</v>
      </c>
      <c r="C8" s="16" t="s">
        <v>35</v>
      </c>
      <c r="D8" s="13"/>
      <c r="E8" s="13"/>
      <c r="F8" s="13"/>
      <c r="G8" s="13"/>
      <c r="H8" s="13"/>
      <c r="I8" s="13"/>
      <c r="J8" s="13"/>
      <c r="K8" s="13"/>
      <c r="L8" s="12">
        <f aca="true" t="shared" si="0" ref="L8:L13">D8+E8+F8+G8+H8+I8+J8+K8</f>
        <v>0</v>
      </c>
      <c r="M8" s="28">
        <f aca="true" t="shared" si="1" ref="M8:M13">L8/8</f>
        <v>0</v>
      </c>
      <c r="N8" s="12"/>
      <c r="O8" s="3" t="s">
        <v>36</v>
      </c>
    </row>
    <row r="9" spans="1:15" ht="30">
      <c r="A9" s="3">
        <v>3</v>
      </c>
      <c r="B9" s="17" t="s">
        <v>37</v>
      </c>
      <c r="C9" s="16" t="s">
        <v>38</v>
      </c>
      <c r="D9" s="13"/>
      <c r="E9" s="13"/>
      <c r="F9" s="13"/>
      <c r="G9" s="13"/>
      <c r="H9" s="13"/>
      <c r="I9" s="13"/>
      <c r="J9" s="13"/>
      <c r="K9" s="13"/>
      <c r="L9" s="12">
        <f t="shared" si="0"/>
        <v>0</v>
      </c>
      <c r="M9" s="28">
        <f t="shared" si="1"/>
        <v>0</v>
      </c>
      <c r="N9" s="12"/>
      <c r="O9" s="3" t="s">
        <v>36</v>
      </c>
    </row>
    <row r="10" spans="1:15" ht="30">
      <c r="A10" s="3">
        <v>4</v>
      </c>
      <c r="B10" s="17" t="s">
        <v>79</v>
      </c>
      <c r="C10" s="5" t="s">
        <v>14</v>
      </c>
      <c r="D10" s="13"/>
      <c r="E10" s="13"/>
      <c r="F10" s="13"/>
      <c r="G10" s="13"/>
      <c r="H10" s="13"/>
      <c r="I10" s="13"/>
      <c r="J10" s="13"/>
      <c r="K10" s="13"/>
      <c r="L10" s="12">
        <f t="shared" si="0"/>
        <v>0</v>
      </c>
      <c r="M10" s="28">
        <f t="shared" si="1"/>
        <v>0</v>
      </c>
      <c r="N10" s="12"/>
      <c r="O10" s="24" t="s">
        <v>36</v>
      </c>
    </row>
    <row r="11" spans="1:15" ht="30">
      <c r="A11" s="3">
        <v>5</v>
      </c>
      <c r="B11" s="17" t="s">
        <v>77</v>
      </c>
      <c r="C11" s="16" t="s">
        <v>47</v>
      </c>
      <c r="D11" s="13"/>
      <c r="E11" s="13"/>
      <c r="F11" s="13"/>
      <c r="G11" s="13"/>
      <c r="H11" s="13"/>
      <c r="I11" s="13"/>
      <c r="J11" s="13"/>
      <c r="K11" s="13"/>
      <c r="L11" s="12">
        <f t="shared" si="0"/>
        <v>0</v>
      </c>
      <c r="M11" s="28">
        <f t="shared" si="1"/>
        <v>0</v>
      </c>
      <c r="N11" s="12"/>
      <c r="O11" s="24" t="s">
        <v>36</v>
      </c>
    </row>
    <row r="12" spans="1:15" ht="30">
      <c r="A12" s="3">
        <v>6</v>
      </c>
      <c r="B12" s="17" t="s">
        <v>78</v>
      </c>
      <c r="C12" s="16" t="s">
        <v>47</v>
      </c>
      <c r="D12" s="13"/>
      <c r="E12" s="13"/>
      <c r="F12" s="13"/>
      <c r="G12" s="13"/>
      <c r="H12" s="13"/>
      <c r="I12" s="13"/>
      <c r="J12" s="13"/>
      <c r="K12" s="13"/>
      <c r="L12" s="12">
        <f t="shared" si="0"/>
        <v>0</v>
      </c>
      <c r="M12" s="28">
        <f t="shared" si="1"/>
        <v>0</v>
      </c>
      <c r="N12" s="12"/>
      <c r="O12" s="24" t="s">
        <v>36</v>
      </c>
    </row>
    <row r="13" spans="1:15" ht="30">
      <c r="A13" s="24">
        <v>7</v>
      </c>
      <c r="B13" s="11" t="s">
        <v>46</v>
      </c>
      <c r="C13" s="16" t="s">
        <v>47</v>
      </c>
      <c r="D13" s="12"/>
      <c r="E13" s="12"/>
      <c r="F13" s="12"/>
      <c r="G13" s="12"/>
      <c r="H13" s="12"/>
      <c r="I13" s="12"/>
      <c r="J13" s="12"/>
      <c r="K13" s="12"/>
      <c r="L13" s="12">
        <f t="shared" si="0"/>
        <v>0</v>
      </c>
      <c r="M13" s="28">
        <f t="shared" si="1"/>
        <v>0</v>
      </c>
      <c r="N13" s="12"/>
      <c r="O13" s="3" t="s">
        <v>36</v>
      </c>
    </row>
  </sheetData>
  <sheetProtection/>
  <mergeCells count="11">
    <mergeCell ref="M4:M5"/>
    <mergeCell ref="N4:N5"/>
    <mergeCell ref="O4:O5"/>
    <mergeCell ref="A6:O6"/>
    <mergeCell ref="A2:M2"/>
    <mergeCell ref="A3:N3"/>
    <mergeCell ref="A4:A5"/>
    <mergeCell ref="B4:B5"/>
    <mergeCell ref="C4:C5"/>
    <mergeCell ref="D4:K4"/>
    <mergeCell ref="L4:L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5.421875" style="0" customWidth="1"/>
    <col min="2" max="2" width="34.7109375" style="0" customWidth="1"/>
    <col min="11" max="11" width="8.28125" style="0" customWidth="1"/>
    <col min="12" max="12" width="8.00390625" style="0" customWidth="1"/>
    <col min="13" max="13" width="10.00390625" style="0" customWidth="1"/>
    <col min="14" max="14" width="10.140625" style="0" customWidth="1"/>
    <col min="15" max="15" width="13.57421875" style="0" customWidth="1"/>
  </cols>
  <sheetData>
    <row r="1" spans="1:15" ht="23.25">
      <c r="A1" s="86" t="s">
        <v>12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4"/>
      <c r="O1" s="2"/>
    </row>
    <row r="2" spans="1:15" ht="20.25">
      <c r="A2" s="87" t="s">
        <v>88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6"/>
    </row>
    <row r="3" spans="1:15" ht="18.75">
      <c r="A3" s="89" t="s">
        <v>0</v>
      </c>
      <c r="B3" s="90" t="s">
        <v>1</v>
      </c>
      <c r="C3" s="90" t="s">
        <v>2</v>
      </c>
      <c r="D3" s="79" t="s">
        <v>3</v>
      </c>
      <c r="E3" s="80"/>
      <c r="F3" s="80"/>
      <c r="G3" s="80"/>
      <c r="H3" s="80"/>
      <c r="I3" s="80"/>
      <c r="J3" s="80"/>
      <c r="K3" s="81"/>
      <c r="L3" s="91" t="s">
        <v>4</v>
      </c>
      <c r="M3" s="91" t="s">
        <v>5</v>
      </c>
      <c r="N3" s="73" t="s">
        <v>11</v>
      </c>
      <c r="O3" s="71" t="s">
        <v>21</v>
      </c>
    </row>
    <row r="4" spans="1:15" ht="90">
      <c r="A4" s="89"/>
      <c r="B4" s="90"/>
      <c r="C4" s="90"/>
      <c r="D4" s="5" t="s">
        <v>6</v>
      </c>
      <c r="E4" s="5" t="s">
        <v>14</v>
      </c>
      <c r="F4" s="5" t="s">
        <v>10</v>
      </c>
      <c r="G4" s="5" t="s">
        <v>8</v>
      </c>
      <c r="H4" s="32" t="s">
        <v>23</v>
      </c>
      <c r="I4" s="32" t="s">
        <v>47</v>
      </c>
      <c r="J4" s="5" t="s">
        <v>20</v>
      </c>
      <c r="K4" s="5" t="s">
        <v>19</v>
      </c>
      <c r="L4" s="91"/>
      <c r="M4" s="91"/>
      <c r="N4" s="92"/>
      <c r="O4" s="72"/>
    </row>
    <row r="5" spans="1:15" ht="18.75">
      <c r="A5" s="75" t="s">
        <v>26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7"/>
    </row>
    <row r="6" spans="1:15" ht="45">
      <c r="A6" s="3">
        <v>1</v>
      </c>
      <c r="B6" s="17" t="s">
        <v>39</v>
      </c>
      <c r="C6" s="16" t="s">
        <v>40</v>
      </c>
      <c r="D6" s="12"/>
      <c r="E6" s="12"/>
      <c r="F6" s="12"/>
      <c r="G6" s="12"/>
      <c r="H6" s="12"/>
      <c r="I6" s="12"/>
      <c r="J6" s="12"/>
      <c r="K6" s="12"/>
      <c r="L6" s="12">
        <f>D6+E6+F6+G6+H6+I6+J6+K6</f>
        <v>0</v>
      </c>
      <c r="M6" s="33">
        <f>L6/8</f>
        <v>0</v>
      </c>
      <c r="N6" s="24"/>
      <c r="O6" s="12" t="s">
        <v>41</v>
      </c>
    </row>
    <row r="7" spans="1:15" ht="30">
      <c r="A7" s="3">
        <v>2</v>
      </c>
      <c r="B7" s="17" t="s">
        <v>44</v>
      </c>
      <c r="C7" s="16" t="s">
        <v>45</v>
      </c>
      <c r="D7" s="13"/>
      <c r="E7" s="13"/>
      <c r="F7" s="13"/>
      <c r="G7" s="13"/>
      <c r="H7" s="13"/>
      <c r="I7" s="13"/>
      <c r="J7" s="13"/>
      <c r="K7" s="13"/>
      <c r="L7" s="12">
        <f>D7+E7+F7+G7+H7+I7+J7+K7</f>
        <v>0</v>
      </c>
      <c r="M7" s="33">
        <f>L7/8</f>
        <v>0</v>
      </c>
      <c r="N7" s="12"/>
      <c r="O7" s="13" t="s">
        <v>41</v>
      </c>
    </row>
  </sheetData>
  <sheetProtection/>
  <mergeCells count="11">
    <mergeCell ref="N3:N4"/>
    <mergeCell ref="O3:O4"/>
    <mergeCell ref="A5:O5"/>
    <mergeCell ref="A1:M1"/>
    <mergeCell ref="A2:N2"/>
    <mergeCell ref="A3:A4"/>
    <mergeCell ref="B3:B4"/>
    <mergeCell ref="C3:C4"/>
    <mergeCell ref="D3:K3"/>
    <mergeCell ref="L3:L4"/>
    <mergeCell ref="M3:M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2018-02-18T13:27:39Z</cp:lastPrinted>
  <dcterms:created xsi:type="dcterms:W3CDTF">1996-10-08T23:32:33Z</dcterms:created>
  <dcterms:modified xsi:type="dcterms:W3CDTF">2018-02-19T10:49:16Z</dcterms:modified>
  <cp:category/>
  <cp:version/>
  <cp:contentType/>
  <cp:contentStatus/>
</cp:coreProperties>
</file>